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刘李浚\Desktop\评奖评优\（9）学业排名公示\"/>
    </mc:Choice>
  </mc:AlternateContent>
  <xr:revisionPtr revIDLastSave="0" documentId="13_ncr:1_{DBA75EB9-D26D-43E9-A892-7424BEA49B58}" xr6:coauthVersionLast="47" xr6:coauthVersionMax="47" xr10:uidLastSave="{00000000-0000-0000-0000-000000000000}"/>
  <bookViews>
    <workbookView xWindow="13620" yWindow="975" windowWidth="13920" windowHeight="14025" tabRatio="788" activeTab="4" xr2:uid="{00000000-000D-0000-FFFF-FFFF00000000}"/>
  </bookViews>
  <sheets>
    <sheet name="农学" sheetId="8" r:id="rId1"/>
    <sheet name="园林" sheetId="15" r:id="rId2"/>
    <sheet name="园艺" sheetId="16" r:id="rId3"/>
    <sheet name="植物保护" sheetId="17" r:id="rId4"/>
    <sheet name="茶学" sheetId="18" r:id="rId5"/>
  </sheets>
  <definedNames>
    <definedName name="_xlnm._FilterDatabase" localSheetId="4" hidden="1">茶学!$A$3:$E$3</definedName>
    <definedName name="_xlnm._FilterDatabase" localSheetId="0" hidden="1">农学!$A$3:$E$3</definedName>
    <definedName name="_xlnm._FilterDatabase" localSheetId="1" hidden="1">园林!$A$3:$E$3</definedName>
    <definedName name="_xlnm._FilterDatabase" localSheetId="2" hidden="1">园艺!$A$3:$E$3</definedName>
    <definedName name="_xlnm._FilterDatabase" localSheetId="3" hidden="1">植物保护!$A$3:$E$3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6" l="1"/>
  <c r="D6" i="16"/>
  <c r="D17" i="16"/>
  <c r="D26" i="16"/>
  <c r="D11" i="15"/>
</calcChain>
</file>

<file path=xl/sharedStrings.xml><?xml version="1.0" encoding="utf-8"?>
<sst xmlns="http://schemas.openxmlformats.org/spreadsheetml/2006/main" count="465" uniqueCount="314">
  <si>
    <t>学号</t>
  </si>
  <si>
    <t>主修专业课程学年平均绩点</t>
  </si>
  <si>
    <t>所有课程学年平均绩点</t>
  </si>
  <si>
    <t>学年综合</t>
  </si>
  <si>
    <t>学年排名</t>
  </si>
  <si>
    <t>4.51</t>
  </si>
  <si>
    <t>4.33</t>
  </si>
  <si>
    <t>4.21</t>
  </si>
  <si>
    <t>4.25</t>
  </si>
  <si>
    <t>4.22</t>
  </si>
  <si>
    <t>3.94</t>
  </si>
  <si>
    <t>3.96</t>
  </si>
  <si>
    <t>4.04</t>
  </si>
  <si>
    <t>4.03</t>
  </si>
  <si>
    <t>4.08</t>
  </si>
  <si>
    <t>4.15</t>
  </si>
  <si>
    <t>4.07</t>
  </si>
  <si>
    <t>3.89</t>
  </si>
  <si>
    <t>4.02</t>
  </si>
  <si>
    <t>3.97</t>
  </si>
  <si>
    <t>4.11</t>
  </si>
  <si>
    <t>3.86</t>
  </si>
  <si>
    <t>3.75</t>
  </si>
  <si>
    <t>3.26</t>
  </si>
  <si>
    <t>3.68</t>
  </si>
  <si>
    <t>3.74</t>
  </si>
  <si>
    <t>3.81</t>
  </si>
  <si>
    <t>3.53</t>
  </si>
  <si>
    <t>3.76</t>
  </si>
  <si>
    <t>3.85</t>
  </si>
  <si>
    <t>3.58</t>
  </si>
  <si>
    <t>3.64</t>
  </si>
  <si>
    <t>3.07</t>
  </si>
  <si>
    <t>4.53</t>
  </si>
  <si>
    <t>4.23</t>
  </si>
  <si>
    <t>4.16</t>
  </si>
  <si>
    <t>3.54</t>
  </si>
  <si>
    <t>3.25</t>
  </si>
  <si>
    <t>3.92</t>
  </si>
  <si>
    <t>3.50</t>
  </si>
  <si>
    <t>4.64</t>
  </si>
  <si>
    <t>4.29</t>
  </si>
  <si>
    <t>4.52</t>
  </si>
  <si>
    <t>3.52</t>
  </si>
  <si>
    <t>3.84</t>
  </si>
  <si>
    <t>3.93</t>
  </si>
  <si>
    <t>3.87</t>
  </si>
  <si>
    <t>3.44</t>
  </si>
  <si>
    <t>3.48</t>
  </si>
  <si>
    <t>3.17</t>
  </si>
  <si>
    <t>4.06</t>
  </si>
  <si>
    <t>4.19</t>
  </si>
  <si>
    <t>3.91</t>
  </si>
  <si>
    <t>3.72</t>
  </si>
  <si>
    <t>3.23</t>
  </si>
  <si>
    <t>2.24</t>
  </si>
  <si>
    <t>4.59</t>
  </si>
  <si>
    <t>4.61</t>
  </si>
  <si>
    <t>4.50</t>
  </si>
  <si>
    <t>4.60</t>
  </si>
  <si>
    <t>3.99</t>
  </si>
  <si>
    <t>3.98</t>
  </si>
  <si>
    <t>4.45</t>
  </si>
  <si>
    <t>4.20</t>
  </si>
  <si>
    <t>3.71</t>
  </si>
  <si>
    <t>3.31</t>
  </si>
  <si>
    <t>3.63</t>
  </si>
  <si>
    <t>3.12</t>
  </si>
  <si>
    <t>4.18</t>
  </si>
  <si>
    <t>3.18</t>
  </si>
  <si>
    <t>3.61</t>
  </si>
  <si>
    <t>3.20</t>
  </si>
  <si>
    <t>3.88</t>
  </si>
  <si>
    <t>3.95</t>
  </si>
  <si>
    <t>3.69</t>
  </si>
  <si>
    <t>3.11</t>
  </si>
  <si>
    <t>3.34</t>
  </si>
  <si>
    <t>3.39</t>
  </si>
  <si>
    <t>3.83</t>
  </si>
  <si>
    <t>4.01</t>
  </si>
  <si>
    <t>2022级农学2023-2024学年学生学业成绩排名主干数据</t>
    <phoneticPr fontId="4" type="noConversion"/>
  </si>
  <si>
    <t>2022级园林2023-2024学年学生学业成绩排名主干数据</t>
    <phoneticPr fontId="4" type="noConversion"/>
  </si>
  <si>
    <t>2022级园艺2023-2024学年学生学业成绩排名主干数据</t>
    <phoneticPr fontId="4" type="noConversion"/>
  </si>
  <si>
    <t>2022级植物保护2023-2024学年学生学业成绩排名主干数据</t>
    <phoneticPr fontId="4" type="noConversion"/>
  </si>
  <si>
    <t>2022级茶学2023-2024学年学生学业成绩排名主干数据</t>
    <phoneticPr fontId="4" type="noConversion"/>
  </si>
  <si>
    <t>3220102665</t>
  </si>
  <si>
    <t>3220102292</t>
  </si>
  <si>
    <t>3220104946</t>
  </si>
  <si>
    <t>3220104129</t>
  </si>
  <si>
    <t>3220102338</t>
  </si>
  <si>
    <t>3220103533</t>
  </si>
  <si>
    <t>3220105024</t>
  </si>
  <si>
    <t>3220102917</t>
  </si>
  <si>
    <t>3220100529</t>
  </si>
  <si>
    <t>3220100548</t>
  </si>
  <si>
    <t>3220103405</t>
  </si>
  <si>
    <t>3220100563</t>
  </si>
  <si>
    <t>3220103928</t>
  </si>
  <si>
    <t>3220103059</t>
  </si>
  <si>
    <t>3220103458</t>
  </si>
  <si>
    <t>3220104017</t>
  </si>
  <si>
    <t>3220105012</t>
  </si>
  <si>
    <t>3220104760</t>
  </si>
  <si>
    <t>3220100808</t>
  </si>
  <si>
    <t>3220105487</t>
  </si>
  <si>
    <t>3220105501</t>
  </si>
  <si>
    <t>3220103548</t>
  </si>
  <si>
    <t>3220103996</t>
  </si>
  <si>
    <t>3220100495</t>
  </si>
  <si>
    <t>3220100758</t>
  </si>
  <si>
    <t>3220106377</t>
  </si>
  <si>
    <t>3220106365</t>
  </si>
  <si>
    <t>3220101092</t>
  </si>
  <si>
    <t>3220103475</t>
  </si>
  <si>
    <t>3220102305</t>
  </si>
  <si>
    <t>3220102706</t>
  </si>
  <si>
    <t>3220102506</t>
  </si>
  <si>
    <t>3220104885</t>
  </si>
  <si>
    <t>3220106353</t>
  </si>
  <si>
    <t>3220105230</t>
  </si>
  <si>
    <t>3220104770</t>
  </si>
  <si>
    <t>3220106386</t>
  </si>
  <si>
    <t>4.85</t>
  </si>
  <si>
    <t>4.75</t>
  </si>
  <si>
    <t>3.28</t>
  </si>
  <si>
    <t>3.46</t>
  </si>
  <si>
    <t>3.02</t>
  </si>
  <si>
    <t>3.78</t>
  </si>
  <si>
    <t>3.09</t>
  </si>
  <si>
    <t>2.87</t>
  </si>
  <si>
    <t>3.33</t>
  </si>
  <si>
    <t>2.79</t>
  </si>
  <si>
    <t>2.90</t>
  </si>
  <si>
    <t>4.82</t>
  </si>
  <si>
    <t>4.72</t>
  </si>
  <si>
    <t>4.00</t>
  </si>
  <si>
    <t>3.80</t>
  </si>
  <si>
    <t>3.59</t>
  </si>
  <si>
    <t>2.92</t>
  </si>
  <si>
    <t>2.32</t>
  </si>
  <si>
    <t>2.95</t>
  </si>
  <si>
    <t>3220101252</t>
  </si>
  <si>
    <t>3220102002</t>
  </si>
  <si>
    <t>3220105483</t>
  </si>
  <si>
    <t>3220103567</t>
  </si>
  <si>
    <t>3220103948</t>
  </si>
  <si>
    <t>3220105241</t>
  </si>
  <si>
    <t>3220105498</t>
  </si>
  <si>
    <t>3220103621</t>
  </si>
  <si>
    <t>3220103152</t>
  </si>
  <si>
    <t>3220101995</t>
  </si>
  <si>
    <t>3220102018</t>
  </si>
  <si>
    <t>3220100843</t>
  </si>
  <si>
    <t>3220100840</t>
  </si>
  <si>
    <t>3220103193</t>
  </si>
  <si>
    <t>3220105246</t>
  </si>
  <si>
    <t>3220105515</t>
  </si>
  <si>
    <t>3220100555</t>
  </si>
  <si>
    <t>3220105236</t>
  </si>
  <si>
    <t>3220100662</t>
  </si>
  <si>
    <t>3220100481</t>
  </si>
  <si>
    <t>3220106340</t>
  </si>
  <si>
    <t>3220101108</t>
  </si>
  <si>
    <t>3220102976</t>
  </si>
  <si>
    <t>3220102005</t>
  </si>
  <si>
    <t>3220102437</t>
  </si>
  <si>
    <t>3220102779</t>
  </si>
  <si>
    <t>3220105010</t>
  </si>
  <si>
    <t>3220106391</t>
  </si>
  <si>
    <t>3220102407</t>
  </si>
  <si>
    <t>3220105172</t>
  </si>
  <si>
    <t>3220106341</t>
  </si>
  <si>
    <t>3220102992</t>
  </si>
  <si>
    <t>4.69</t>
  </si>
  <si>
    <t>3.00</t>
  </si>
  <si>
    <t>3.04</t>
  </si>
  <si>
    <t>2.88</t>
  </si>
  <si>
    <t>2.74</t>
  </si>
  <si>
    <t>2.38</t>
  </si>
  <si>
    <t>3.15</t>
  </si>
  <si>
    <t>3.01</t>
  </si>
  <si>
    <t>2.81</t>
  </si>
  <si>
    <t>1.66</t>
  </si>
  <si>
    <t>1.28</t>
  </si>
  <si>
    <t>3.16</t>
  </si>
  <si>
    <t>3.49</t>
  </si>
  <si>
    <t>3.47</t>
  </si>
  <si>
    <t>2.75</t>
  </si>
  <si>
    <t>2.56</t>
  </si>
  <si>
    <t>3.13</t>
  </si>
  <si>
    <t>2.94</t>
  </si>
  <si>
    <t>1.75</t>
  </si>
  <si>
    <t>1.54</t>
  </si>
  <si>
    <t>3220104877</t>
  </si>
  <si>
    <t>3220102747</t>
  </si>
  <si>
    <t>3220100352</t>
  </si>
  <si>
    <t>3220100376</t>
  </si>
  <si>
    <t>3220100611</t>
  </si>
  <si>
    <t>3220104777</t>
  </si>
  <si>
    <t>3220100353</t>
  </si>
  <si>
    <t>3220100691</t>
  </si>
  <si>
    <t>3220105517</t>
  </si>
  <si>
    <t>3220102306</t>
  </si>
  <si>
    <t>3220102719</t>
  </si>
  <si>
    <t>3220102015</t>
  </si>
  <si>
    <t>3220100516</t>
  </si>
  <si>
    <t>3220102654</t>
  </si>
  <si>
    <t>3220103983</t>
  </si>
  <si>
    <t>3220100544</t>
  </si>
  <si>
    <t>3220104090</t>
  </si>
  <si>
    <t>3220105768</t>
  </si>
  <si>
    <t>3220104882</t>
  </si>
  <si>
    <t>3220105250</t>
  </si>
  <si>
    <t>3220104131</t>
  </si>
  <si>
    <t>3220100609</t>
  </si>
  <si>
    <t>3220105020</t>
  </si>
  <si>
    <t>4.65</t>
  </si>
  <si>
    <t>3.79</t>
  </si>
  <si>
    <t>3.51</t>
  </si>
  <si>
    <t>3.14</t>
  </si>
  <si>
    <t>3.03</t>
  </si>
  <si>
    <t>2.68</t>
  </si>
  <si>
    <t>2.43</t>
  </si>
  <si>
    <t>3.67</t>
  </si>
  <si>
    <t>3.21</t>
  </si>
  <si>
    <t>2.86</t>
  </si>
  <si>
    <t>2.52</t>
  </si>
  <si>
    <t>3220104141</t>
  </si>
  <si>
    <t>3220100841</t>
  </si>
  <si>
    <t>3220104884</t>
  </si>
  <si>
    <t>3220103101</t>
  </si>
  <si>
    <t>3220101214</t>
  </si>
  <si>
    <t>3220105488</t>
  </si>
  <si>
    <t>3220103426</t>
  </si>
  <si>
    <t>3220101166</t>
  </si>
  <si>
    <t>3220102490</t>
  </si>
  <si>
    <t>3220102834</t>
  </si>
  <si>
    <t>3220104016</t>
  </si>
  <si>
    <t>3220100967</t>
  </si>
  <si>
    <t>3220102497</t>
  </si>
  <si>
    <t>3220100547</t>
  </si>
  <si>
    <t>3220101070</t>
  </si>
  <si>
    <t>3220106383</t>
  </si>
  <si>
    <t>3220102438</t>
  </si>
  <si>
    <t>3220102011</t>
  </si>
  <si>
    <t>3220104939</t>
  </si>
  <si>
    <t>3220106399</t>
  </si>
  <si>
    <t>3220100812</t>
  </si>
  <si>
    <t>3220106366</t>
  </si>
  <si>
    <t>3220102370</t>
  </si>
  <si>
    <t>3220106342</t>
  </si>
  <si>
    <t>4.58</t>
  </si>
  <si>
    <t>4.34</t>
  </si>
  <si>
    <t>4.36</t>
  </si>
  <si>
    <t>4.13</t>
  </si>
  <si>
    <t>4.40</t>
  </si>
  <si>
    <t>4.35</t>
  </si>
  <si>
    <t>4.24</t>
  </si>
  <si>
    <t>1.83</t>
  </si>
  <si>
    <t>1.74</t>
  </si>
  <si>
    <t>4.47</t>
  </si>
  <si>
    <t>4.37</t>
  </si>
  <si>
    <t>4.17</t>
  </si>
  <si>
    <t>4.39</t>
  </si>
  <si>
    <t>1.76</t>
  </si>
  <si>
    <t>1.56</t>
  </si>
  <si>
    <t>3220101207</t>
  </si>
  <si>
    <t>3220104949</t>
  </si>
  <si>
    <t>3220102621</t>
  </si>
  <si>
    <t>3220102436</t>
  </si>
  <si>
    <t>3220105198</t>
  </si>
  <si>
    <t>3220102815</t>
  </si>
  <si>
    <t>3220102378</t>
  </si>
  <si>
    <t>3220104036</t>
  </si>
  <si>
    <t>3220103114</t>
  </si>
  <si>
    <t>3220102701</t>
  </si>
  <si>
    <t>3220104776</t>
  </si>
  <si>
    <t>3220100443</t>
  </si>
  <si>
    <t>3220100407</t>
  </si>
  <si>
    <t>3220101082</t>
  </si>
  <si>
    <t>3220104780</t>
  </si>
  <si>
    <t>3220104999</t>
  </si>
  <si>
    <t>3220103517</t>
  </si>
  <si>
    <t>3220101176</t>
  </si>
  <si>
    <t>3220102451</t>
  </si>
  <si>
    <t>3220104768</t>
  </si>
  <si>
    <t>3220103485</t>
  </si>
  <si>
    <t>3220103547</t>
  </si>
  <si>
    <t>3220103502</t>
  </si>
  <si>
    <t>3220105208</t>
  </si>
  <si>
    <t>3220100369</t>
  </si>
  <si>
    <t>3220104779</t>
  </si>
  <si>
    <t>3220103474</t>
  </si>
  <si>
    <t>3220103558</t>
  </si>
  <si>
    <t>3220105240</t>
  </si>
  <si>
    <t>4.62</t>
  </si>
  <si>
    <t>4.28</t>
  </si>
  <si>
    <t>4.14</t>
  </si>
  <si>
    <t>3.73</t>
  </si>
  <si>
    <t>4.05</t>
  </si>
  <si>
    <t>4.10</t>
  </si>
  <si>
    <t>3.66</t>
  </si>
  <si>
    <t>2.85</t>
  </si>
  <si>
    <t>2.54</t>
  </si>
  <si>
    <t>1.71</t>
  </si>
  <si>
    <t>1.39</t>
  </si>
  <si>
    <t>4.38</t>
  </si>
  <si>
    <t>4.26</t>
  </si>
  <si>
    <t>4.27</t>
  </si>
  <si>
    <t>4.09</t>
  </si>
  <si>
    <t>3.70</t>
  </si>
  <si>
    <t>2.62</t>
  </si>
  <si>
    <t>1.80</t>
  </si>
  <si>
    <t>1.49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</si>
</sst>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opLeftCell="A16" workbookViewId="0">
      <selection activeCell="G34" sqref="G34"/>
    </sheetView>
  </sheetViews>
  <sheetFormatPr defaultColWidth="12.625" defaultRowHeight="13.5" x14ac:dyDescent="0.15"/>
  <cols>
    <col min="1" max="5" width="12.625" style="4" customWidth="1"/>
    <col min="6" max="6" width="12.625" customWidth="1"/>
  </cols>
  <sheetData>
    <row r="1" spans="1:5" ht="18" customHeight="1" x14ac:dyDescent="0.15">
      <c r="A1" s="20" t="s">
        <v>80</v>
      </c>
      <c r="B1" s="20"/>
      <c r="C1" s="20"/>
      <c r="D1" s="20"/>
      <c r="E1" s="20"/>
    </row>
    <row r="2" spans="1:5" ht="18" customHeight="1" x14ac:dyDescent="0.15">
      <c r="A2" s="20"/>
      <c r="B2" s="20"/>
      <c r="C2" s="20"/>
      <c r="D2" s="20"/>
      <c r="E2" s="20"/>
    </row>
    <row r="3" spans="1:5" s="3" customFormat="1" ht="36" customHeight="1" x14ac:dyDescent="0.15">
      <c r="A3" s="5" t="s">
        <v>0</v>
      </c>
      <c r="B3" s="1" t="s">
        <v>1</v>
      </c>
      <c r="C3" s="1" t="s">
        <v>2</v>
      </c>
      <c r="D3" s="2" t="s">
        <v>3</v>
      </c>
      <c r="E3" s="2" t="s">
        <v>4</v>
      </c>
    </row>
    <row r="4" spans="1:5" ht="18" customHeight="1" x14ac:dyDescent="0.15">
      <c r="A4" s="6" t="s">
        <v>85</v>
      </c>
      <c r="B4" s="6" t="s">
        <v>122</v>
      </c>
      <c r="C4" s="6" t="s">
        <v>133</v>
      </c>
      <c r="D4" s="7">
        <v>4.8409999999999993</v>
      </c>
      <c r="E4" s="7">
        <v>1</v>
      </c>
    </row>
    <row r="5" spans="1:5" ht="18" customHeight="1" x14ac:dyDescent="0.15">
      <c r="A5" s="6" t="s">
        <v>86</v>
      </c>
      <c r="B5" s="6" t="s">
        <v>123</v>
      </c>
      <c r="C5" s="6" t="s">
        <v>134</v>
      </c>
      <c r="D5" s="7">
        <v>4.7409999999999997</v>
      </c>
      <c r="E5" s="7">
        <v>2</v>
      </c>
    </row>
    <row r="6" spans="1:5" ht="18" customHeight="1" x14ac:dyDescent="0.15">
      <c r="A6" s="6" t="s">
        <v>89</v>
      </c>
      <c r="B6" s="6" t="s">
        <v>59</v>
      </c>
      <c r="C6" s="6" t="s">
        <v>56</v>
      </c>
      <c r="D6" s="7">
        <v>4.5969999999999995</v>
      </c>
      <c r="E6" s="7">
        <v>3</v>
      </c>
    </row>
    <row r="7" spans="1:5" ht="18" customHeight="1" x14ac:dyDescent="0.15">
      <c r="A7" s="6" t="s">
        <v>88</v>
      </c>
      <c r="B7" s="6" t="s">
        <v>42</v>
      </c>
      <c r="C7" s="6" t="s">
        <v>42</v>
      </c>
      <c r="D7" s="7">
        <v>4.5199999999999996</v>
      </c>
      <c r="E7" s="7">
        <v>4</v>
      </c>
    </row>
    <row r="8" spans="1:5" ht="18" customHeight="1" x14ac:dyDescent="0.15">
      <c r="A8" s="6" t="s">
        <v>87</v>
      </c>
      <c r="B8" s="6" t="s">
        <v>5</v>
      </c>
      <c r="C8" s="6" t="s">
        <v>42</v>
      </c>
      <c r="D8" s="7">
        <v>4.5129999999999999</v>
      </c>
      <c r="E8" s="7">
        <v>5</v>
      </c>
    </row>
    <row r="9" spans="1:5" ht="18" customHeight="1" x14ac:dyDescent="0.15">
      <c r="A9" s="6" t="s">
        <v>90</v>
      </c>
      <c r="B9" s="6" t="s">
        <v>58</v>
      </c>
      <c r="C9" s="6" t="s">
        <v>42</v>
      </c>
      <c r="D9" s="7">
        <v>4.5060000000000002</v>
      </c>
      <c r="E9" s="7">
        <v>6</v>
      </c>
    </row>
    <row r="10" spans="1:5" ht="18" customHeight="1" x14ac:dyDescent="0.15">
      <c r="A10" s="6" t="s">
        <v>96</v>
      </c>
      <c r="B10" s="6" t="s">
        <v>35</v>
      </c>
      <c r="C10" s="6" t="s">
        <v>51</v>
      </c>
      <c r="D10" s="7">
        <v>4.1690000000000005</v>
      </c>
      <c r="E10" s="7">
        <v>7</v>
      </c>
    </row>
    <row r="11" spans="1:5" ht="18" customHeight="1" x14ac:dyDescent="0.15">
      <c r="A11" s="6" t="s">
        <v>92</v>
      </c>
      <c r="B11" s="6" t="s">
        <v>16</v>
      </c>
      <c r="C11" s="6" t="s">
        <v>20</v>
      </c>
      <c r="D11" s="7">
        <v>4.0820000000000007</v>
      </c>
      <c r="E11" s="7">
        <v>8</v>
      </c>
    </row>
    <row r="12" spans="1:5" ht="18" customHeight="1" x14ac:dyDescent="0.15">
      <c r="A12" s="6" t="s">
        <v>91</v>
      </c>
      <c r="B12" s="6" t="s">
        <v>50</v>
      </c>
      <c r="C12" s="6" t="s">
        <v>16</v>
      </c>
      <c r="D12" s="7">
        <v>4.0629999999999997</v>
      </c>
      <c r="E12" s="7">
        <v>9</v>
      </c>
    </row>
    <row r="13" spans="1:5" ht="18" customHeight="1" x14ac:dyDescent="0.15">
      <c r="A13" s="6" t="s">
        <v>99</v>
      </c>
      <c r="B13" s="6" t="s">
        <v>50</v>
      </c>
      <c r="C13" s="6" t="s">
        <v>60</v>
      </c>
      <c r="D13" s="7">
        <v>4.0389999999999997</v>
      </c>
      <c r="E13" s="7">
        <v>10</v>
      </c>
    </row>
    <row r="14" spans="1:5" ht="18" customHeight="1" x14ac:dyDescent="0.15">
      <c r="A14" s="6" t="s">
        <v>95</v>
      </c>
      <c r="B14" s="6" t="s">
        <v>13</v>
      </c>
      <c r="C14" s="6" t="s">
        <v>13</v>
      </c>
      <c r="D14" s="7">
        <v>4.03</v>
      </c>
      <c r="E14" s="7">
        <v>11</v>
      </c>
    </row>
    <row r="15" spans="1:5" ht="18" customHeight="1" x14ac:dyDescent="0.15">
      <c r="A15" s="6" t="s">
        <v>98</v>
      </c>
      <c r="B15" s="6" t="s">
        <v>79</v>
      </c>
      <c r="C15" s="6" t="s">
        <v>135</v>
      </c>
      <c r="D15" s="7">
        <v>4.0069999999999997</v>
      </c>
      <c r="E15" s="7">
        <v>12</v>
      </c>
    </row>
    <row r="16" spans="1:5" ht="18" customHeight="1" x14ac:dyDescent="0.15">
      <c r="A16" s="6" t="s">
        <v>94</v>
      </c>
      <c r="B16" s="6" t="s">
        <v>61</v>
      </c>
      <c r="C16" s="6" t="s">
        <v>61</v>
      </c>
      <c r="D16" s="7">
        <v>3.98</v>
      </c>
      <c r="E16" s="7">
        <v>13</v>
      </c>
    </row>
    <row r="17" spans="1:5" ht="18" customHeight="1" x14ac:dyDescent="0.15">
      <c r="A17" s="6" t="s">
        <v>101</v>
      </c>
      <c r="B17" s="6" t="s">
        <v>52</v>
      </c>
      <c r="C17" s="6" t="s">
        <v>12</v>
      </c>
      <c r="D17" s="7">
        <v>3.9489999999999998</v>
      </c>
      <c r="E17" s="7">
        <v>14</v>
      </c>
    </row>
    <row r="18" spans="1:5" ht="18" customHeight="1" x14ac:dyDescent="0.15">
      <c r="A18" s="6" t="s">
        <v>93</v>
      </c>
      <c r="B18" s="6" t="s">
        <v>10</v>
      </c>
      <c r="C18" s="6" t="s">
        <v>52</v>
      </c>
      <c r="D18" s="7">
        <v>3.931</v>
      </c>
      <c r="E18" s="7">
        <v>15</v>
      </c>
    </row>
    <row r="19" spans="1:5" ht="18" customHeight="1" x14ac:dyDescent="0.15">
      <c r="A19" s="6" t="s">
        <v>104</v>
      </c>
      <c r="B19" s="6" t="s">
        <v>52</v>
      </c>
      <c r="C19" s="6" t="s">
        <v>19</v>
      </c>
      <c r="D19" s="7">
        <v>3.9279999999999999</v>
      </c>
      <c r="E19" s="7">
        <v>16</v>
      </c>
    </row>
    <row r="20" spans="1:5" ht="18" customHeight="1" x14ac:dyDescent="0.15">
      <c r="A20" s="6" t="s">
        <v>100</v>
      </c>
      <c r="B20" s="6" t="s">
        <v>17</v>
      </c>
      <c r="C20" s="6" t="s">
        <v>52</v>
      </c>
      <c r="D20" s="7">
        <v>3.8959999999999999</v>
      </c>
      <c r="E20" s="7">
        <v>17</v>
      </c>
    </row>
    <row r="21" spans="1:5" ht="18" customHeight="1" x14ac:dyDescent="0.15">
      <c r="A21" s="6" t="s">
        <v>97</v>
      </c>
      <c r="B21" s="6" t="s">
        <v>26</v>
      </c>
      <c r="C21" s="6" t="s">
        <v>78</v>
      </c>
      <c r="D21" s="7">
        <v>3.8159999999999998</v>
      </c>
      <c r="E21" s="7">
        <v>18</v>
      </c>
    </row>
    <row r="22" spans="1:5" ht="18" customHeight="1" x14ac:dyDescent="0.15">
      <c r="A22" s="6" t="s">
        <v>110</v>
      </c>
      <c r="B22" s="6" t="s">
        <v>127</v>
      </c>
      <c r="C22" s="6" t="s">
        <v>72</v>
      </c>
      <c r="D22" s="7">
        <v>3.8099999999999996</v>
      </c>
      <c r="E22" s="7">
        <v>19</v>
      </c>
    </row>
    <row r="23" spans="1:5" ht="18" customHeight="1" x14ac:dyDescent="0.15">
      <c r="A23" s="6" t="s">
        <v>111</v>
      </c>
      <c r="B23" s="6" t="s">
        <v>25</v>
      </c>
      <c r="C23" s="6" t="s">
        <v>136</v>
      </c>
      <c r="D23" s="7">
        <v>3.758</v>
      </c>
      <c r="E23" s="7">
        <v>20</v>
      </c>
    </row>
    <row r="24" spans="1:5" ht="18" customHeight="1" x14ac:dyDescent="0.15">
      <c r="A24" s="6" t="s">
        <v>109</v>
      </c>
      <c r="B24" s="6" t="s">
        <v>74</v>
      </c>
      <c r="C24" s="6" t="s">
        <v>127</v>
      </c>
      <c r="D24" s="7">
        <v>3.7169999999999996</v>
      </c>
      <c r="E24" s="7">
        <v>21</v>
      </c>
    </row>
    <row r="25" spans="1:5" ht="18" customHeight="1" x14ac:dyDescent="0.15">
      <c r="A25" s="6" t="s">
        <v>107</v>
      </c>
      <c r="B25" s="6" t="s">
        <v>74</v>
      </c>
      <c r="C25" s="6" t="s">
        <v>74</v>
      </c>
      <c r="D25" s="7">
        <v>3.6899999999999995</v>
      </c>
      <c r="E25" s="7">
        <v>22</v>
      </c>
    </row>
    <row r="26" spans="1:5" ht="18" customHeight="1" x14ac:dyDescent="0.15">
      <c r="A26" s="6" t="s">
        <v>114</v>
      </c>
      <c r="B26" s="6" t="s">
        <v>27</v>
      </c>
      <c r="C26" s="6" t="s">
        <v>137</v>
      </c>
      <c r="D26" s="7">
        <v>3.5479999999999996</v>
      </c>
      <c r="E26" s="7">
        <v>23</v>
      </c>
    </row>
    <row r="27" spans="1:5" ht="18" customHeight="1" x14ac:dyDescent="0.15">
      <c r="A27" s="6" t="s">
        <v>102</v>
      </c>
      <c r="B27" s="6" t="s">
        <v>48</v>
      </c>
      <c r="C27" s="6" t="s">
        <v>43</v>
      </c>
      <c r="D27" s="7">
        <v>3.492</v>
      </c>
      <c r="E27" s="7">
        <v>24</v>
      </c>
    </row>
    <row r="28" spans="1:5" ht="18" customHeight="1" x14ac:dyDescent="0.15">
      <c r="A28" s="6" t="s">
        <v>105</v>
      </c>
      <c r="B28" s="6" t="s">
        <v>125</v>
      </c>
      <c r="C28" s="6" t="s">
        <v>27</v>
      </c>
      <c r="D28" s="7">
        <v>3.4809999999999999</v>
      </c>
      <c r="E28" s="7">
        <v>25</v>
      </c>
    </row>
    <row r="29" spans="1:5" ht="18" customHeight="1" x14ac:dyDescent="0.15">
      <c r="A29" s="6" t="s">
        <v>112</v>
      </c>
      <c r="B29" s="6" t="s">
        <v>65</v>
      </c>
      <c r="C29" s="6" t="s">
        <v>77</v>
      </c>
      <c r="D29" s="7">
        <v>3.3339999999999996</v>
      </c>
      <c r="E29" s="7">
        <v>26</v>
      </c>
    </row>
    <row r="30" spans="1:5" ht="18" customHeight="1" x14ac:dyDescent="0.15">
      <c r="A30" s="6" t="s">
        <v>118</v>
      </c>
      <c r="B30" s="6" t="s">
        <v>130</v>
      </c>
      <c r="C30" s="6" t="s">
        <v>76</v>
      </c>
      <c r="D30" s="7">
        <v>3.3330000000000002</v>
      </c>
      <c r="E30" s="7">
        <v>27</v>
      </c>
    </row>
    <row r="31" spans="1:5" ht="18" customHeight="1" x14ac:dyDescent="0.15">
      <c r="A31" s="6" t="s">
        <v>116</v>
      </c>
      <c r="B31" s="6" t="s">
        <v>23</v>
      </c>
      <c r="C31" s="6" t="s">
        <v>77</v>
      </c>
      <c r="D31" s="7">
        <v>3.2989999999999995</v>
      </c>
      <c r="E31" s="7">
        <v>28</v>
      </c>
    </row>
    <row r="32" spans="1:5" ht="18" customHeight="1" x14ac:dyDescent="0.15">
      <c r="A32" s="6" t="s">
        <v>103</v>
      </c>
      <c r="B32" s="6" t="s">
        <v>124</v>
      </c>
      <c r="C32" s="6" t="s">
        <v>130</v>
      </c>
      <c r="D32" s="7">
        <v>3.2949999999999999</v>
      </c>
      <c r="E32" s="7">
        <v>29</v>
      </c>
    </row>
    <row r="33" spans="1:5" ht="18" customHeight="1" x14ac:dyDescent="0.15">
      <c r="A33" s="6" t="s">
        <v>115</v>
      </c>
      <c r="B33" s="6" t="s">
        <v>49</v>
      </c>
      <c r="C33" s="6" t="s">
        <v>37</v>
      </c>
      <c r="D33" s="7">
        <v>3.194</v>
      </c>
      <c r="E33" s="7">
        <v>30</v>
      </c>
    </row>
    <row r="34" spans="1:5" ht="18" customHeight="1" x14ac:dyDescent="0.15">
      <c r="A34" s="6" t="s">
        <v>113</v>
      </c>
      <c r="B34" s="6" t="s">
        <v>128</v>
      </c>
      <c r="C34" s="6" t="s">
        <v>75</v>
      </c>
      <c r="D34" s="7">
        <v>3.0959999999999996</v>
      </c>
      <c r="E34" s="7">
        <v>31</v>
      </c>
    </row>
    <row r="35" spans="1:5" ht="18" customHeight="1" x14ac:dyDescent="0.15">
      <c r="A35" s="6" t="s">
        <v>106</v>
      </c>
      <c r="B35" s="6" t="s">
        <v>32</v>
      </c>
      <c r="C35" s="6" t="s">
        <v>67</v>
      </c>
      <c r="D35" s="7">
        <v>3.0849999999999995</v>
      </c>
      <c r="E35" s="7">
        <v>32</v>
      </c>
    </row>
    <row r="36" spans="1:5" ht="18" customHeight="1" x14ac:dyDescent="0.15">
      <c r="A36" s="6" t="s">
        <v>108</v>
      </c>
      <c r="B36" s="6" t="s">
        <v>126</v>
      </c>
      <c r="C36" s="6" t="s">
        <v>54</v>
      </c>
      <c r="D36" s="7">
        <v>3.0829999999999997</v>
      </c>
      <c r="E36" s="7">
        <v>33</v>
      </c>
    </row>
    <row r="37" spans="1:5" ht="18" customHeight="1" x14ac:dyDescent="0.15">
      <c r="A37" s="6" t="s">
        <v>121</v>
      </c>
      <c r="B37" s="6" t="s">
        <v>132</v>
      </c>
      <c r="C37" s="6" t="s">
        <v>140</v>
      </c>
      <c r="D37" s="7">
        <v>2.915</v>
      </c>
      <c r="E37" s="7">
        <v>34</v>
      </c>
    </row>
    <row r="38" spans="1:5" ht="18" customHeight="1" x14ac:dyDescent="0.15">
      <c r="A38" s="6" t="s">
        <v>117</v>
      </c>
      <c r="B38" s="6" t="s">
        <v>129</v>
      </c>
      <c r="C38" s="6" t="s">
        <v>138</v>
      </c>
      <c r="D38" s="7">
        <v>2.8849999999999998</v>
      </c>
      <c r="E38" s="7">
        <v>35</v>
      </c>
    </row>
    <row r="39" spans="1:5" ht="18" customHeight="1" x14ac:dyDescent="0.15">
      <c r="A39" s="6" t="s">
        <v>120</v>
      </c>
      <c r="B39" s="6" t="s">
        <v>131</v>
      </c>
      <c r="C39" s="6" t="s">
        <v>131</v>
      </c>
      <c r="D39" s="7">
        <v>2.79</v>
      </c>
      <c r="E39" s="7">
        <v>36</v>
      </c>
    </row>
    <row r="40" spans="1:5" ht="18" customHeight="1" x14ac:dyDescent="0.15">
      <c r="A40" s="6" t="s">
        <v>119</v>
      </c>
      <c r="B40" s="6" t="s">
        <v>55</v>
      </c>
      <c r="C40" s="6" t="s">
        <v>139</v>
      </c>
      <c r="D40" s="7">
        <v>2.2640000000000002</v>
      </c>
      <c r="E40" s="7">
        <v>37</v>
      </c>
    </row>
  </sheetData>
  <sortState xmlns:xlrd2="http://schemas.microsoft.com/office/spreadsheetml/2017/richdata2" ref="A4:E40">
    <sortCondition ref="E4:E40"/>
  </sortState>
  <mergeCells count="1">
    <mergeCell ref="A1:E2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915F7-1993-43AE-AF1E-CEA78E910AF9}">
  <dimension ref="A1:E45"/>
  <sheetViews>
    <sheetView topLeftCell="A10" workbookViewId="0">
      <selection activeCell="F20" sqref="F20"/>
    </sheetView>
  </sheetViews>
  <sheetFormatPr defaultColWidth="12.625" defaultRowHeight="13.5" x14ac:dyDescent="0.15"/>
  <cols>
    <col min="1" max="5" width="12.625" style="4" customWidth="1"/>
    <col min="6" max="6" width="12.625" customWidth="1"/>
  </cols>
  <sheetData>
    <row r="1" spans="1:5" ht="18" customHeight="1" x14ac:dyDescent="0.15">
      <c r="A1" s="20" t="s">
        <v>81</v>
      </c>
      <c r="B1" s="20"/>
      <c r="C1" s="20"/>
      <c r="D1" s="20"/>
      <c r="E1" s="20"/>
    </row>
    <row r="2" spans="1:5" ht="18" customHeight="1" x14ac:dyDescent="0.15">
      <c r="A2" s="20"/>
      <c r="B2" s="20"/>
      <c r="C2" s="20"/>
      <c r="D2" s="20"/>
      <c r="E2" s="20"/>
    </row>
    <row r="3" spans="1:5" s="3" customFormat="1" ht="36" customHeight="1" x14ac:dyDescent="0.15">
      <c r="A3" s="5" t="s">
        <v>0</v>
      </c>
      <c r="B3" s="1" t="s">
        <v>1</v>
      </c>
      <c r="C3" s="1" t="s">
        <v>2</v>
      </c>
      <c r="D3" s="2" t="s">
        <v>3</v>
      </c>
      <c r="E3" s="2" t="s">
        <v>4</v>
      </c>
    </row>
    <row r="4" spans="1:5" ht="18" customHeight="1" x14ac:dyDescent="0.15">
      <c r="A4" s="6" t="s">
        <v>227</v>
      </c>
      <c r="B4" s="6" t="s">
        <v>251</v>
      </c>
      <c r="C4" s="6" t="s">
        <v>251</v>
      </c>
      <c r="D4" s="7">
        <v>4.58</v>
      </c>
      <c r="E4" s="7">
        <v>1</v>
      </c>
    </row>
    <row r="5" spans="1:5" ht="18" customHeight="1" x14ac:dyDescent="0.15">
      <c r="A5" s="6" t="s">
        <v>228</v>
      </c>
      <c r="B5" s="6" t="s">
        <v>5</v>
      </c>
      <c r="C5" s="6" t="s">
        <v>58</v>
      </c>
      <c r="D5" s="7">
        <v>4.5069999999999997</v>
      </c>
      <c r="E5" s="7">
        <v>2</v>
      </c>
    </row>
    <row r="6" spans="1:5" ht="18" customHeight="1" x14ac:dyDescent="0.15">
      <c r="A6" s="6" t="s">
        <v>230</v>
      </c>
      <c r="B6" s="6" t="s">
        <v>42</v>
      </c>
      <c r="C6" s="6" t="s">
        <v>260</v>
      </c>
      <c r="D6" s="7">
        <v>4.5049999999999999</v>
      </c>
      <c r="E6" s="7">
        <v>3</v>
      </c>
    </row>
    <row r="7" spans="1:5" ht="18" customHeight="1" x14ac:dyDescent="0.15">
      <c r="A7" s="6" t="s">
        <v>236</v>
      </c>
      <c r="B7" s="6" t="s">
        <v>255</v>
      </c>
      <c r="C7" s="6" t="s">
        <v>255</v>
      </c>
      <c r="D7" s="7">
        <v>4.4000000000000004</v>
      </c>
      <c r="E7" s="7">
        <v>4</v>
      </c>
    </row>
    <row r="8" spans="1:5" ht="18" customHeight="1" x14ac:dyDescent="0.15">
      <c r="A8" s="6" t="s">
        <v>234</v>
      </c>
      <c r="B8" s="6" t="s">
        <v>253</v>
      </c>
      <c r="C8" s="6" t="s">
        <v>263</v>
      </c>
      <c r="D8" s="7">
        <v>4.3689999999999998</v>
      </c>
      <c r="E8" s="7">
        <v>5</v>
      </c>
    </row>
    <row r="9" spans="1:5" ht="18" customHeight="1" x14ac:dyDescent="0.15">
      <c r="A9" s="6" t="s">
        <v>232</v>
      </c>
      <c r="B9" s="6" t="s">
        <v>253</v>
      </c>
      <c r="C9" s="6" t="s">
        <v>261</v>
      </c>
      <c r="D9" s="7">
        <v>4.3629999999999995</v>
      </c>
      <c r="E9" s="7">
        <v>6</v>
      </c>
    </row>
    <row r="10" spans="1:5" ht="18" customHeight="1" x14ac:dyDescent="0.15">
      <c r="A10" s="6" t="s">
        <v>237</v>
      </c>
      <c r="B10" s="6" t="s">
        <v>256</v>
      </c>
      <c r="C10" s="6" t="s">
        <v>6</v>
      </c>
      <c r="D10" s="7">
        <v>4.3439999999999994</v>
      </c>
      <c r="E10" s="7">
        <v>7</v>
      </c>
    </row>
    <row r="11" spans="1:5" ht="18" customHeight="1" x14ac:dyDescent="0.15">
      <c r="A11" s="6">
        <v>3220102667</v>
      </c>
      <c r="B11" s="6">
        <v>4.32</v>
      </c>
      <c r="C11" s="6">
        <v>4.34</v>
      </c>
      <c r="D11" s="7">
        <f>4.32*0.7+4.34*0.3</f>
        <v>4.3259999999999996</v>
      </c>
      <c r="E11" s="7">
        <v>8</v>
      </c>
    </row>
    <row r="12" spans="1:5" ht="18" customHeight="1" x14ac:dyDescent="0.15">
      <c r="A12" s="6" t="s">
        <v>231</v>
      </c>
      <c r="B12" s="6" t="s">
        <v>252</v>
      </c>
      <c r="C12" s="6" t="s">
        <v>41</v>
      </c>
      <c r="D12" s="7">
        <v>4.3249999999999993</v>
      </c>
      <c r="E12" s="7">
        <v>9</v>
      </c>
    </row>
    <row r="13" spans="1:5" ht="18" customHeight="1" x14ac:dyDescent="0.15">
      <c r="A13" s="6" t="s">
        <v>238</v>
      </c>
      <c r="B13" s="6" t="s">
        <v>257</v>
      </c>
      <c r="C13" s="6" t="s">
        <v>34</v>
      </c>
      <c r="D13" s="7">
        <v>4.2370000000000001</v>
      </c>
      <c r="E13" s="7">
        <v>10</v>
      </c>
    </row>
    <row r="14" spans="1:5" ht="18" customHeight="1" x14ac:dyDescent="0.15">
      <c r="A14" s="6" t="s">
        <v>239</v>
      </c>
      <c r="B14" s="6" t="s">
        <v>51</v>
      </c>
      <c r="C14" s="6" t="s">
        <v>9</v>
      </c>
      <c r="D14" s="7">
        <v>4.1989999999999998</v>
      </c>
      <c r="E14" s="7">
        <v>11</v>
      </c>
    </row>
    <row r="15" spans="1:5" ht="18" customHeight="1" x14ac:dyDescent="0.15">
      <c r="A15" s="6" t="s">
        <v>229</v>
      </c>
      <c r="B15" s="6" t="s">
        <v>15</v>
      </c>
      <c r="C15" s="6" t="s">
        <v>15</v>
      </c>
      <c r="D15" s="7">
        <v>4.1500000000000004</v>
      </c>
      <c r="E15" s="7">
        <v>12</v>
      </c>
    </row>
    <row r="16" spans="1:5" ht="18" customHeight="1" x14ac:dyDescent="0.15">
      <c r="A16" s="6" t="s">
        <v>233</v>
      </c>
      <c r="B16" s="6" t="s">
        <v>254</v>
      </c>
      <c r="C16" s="6" t="s">
        <v>262</v>
      </c>
      <c r="D16" s="7">
        <v>4.1419999999999995</v>
      </c>
      <c r="E16" s="7">
        <v>13</v>
      </c>
    </row>
    <row r="17" spans="1:5" ht="18" customHeight="1" x14ac:dyDescent="0.15">
      <c r="A17" s="6" t="s">
        <v>235</v>
      </c>
      <c r="B17" s="6" t="s">
        <v>12</v>
      </c>
      <c r="C17" s="6" t="s">
        <v>254</v>
      </c>
      <c r="D17" s="7">
        <v>4.0670000000000002</v>
      </c>
      <c r="E17" s="7">
        <v>14</v>
      </c>
    </row>
    <row r="18" spans="1:5" ht="18" customHeight="1" x14ac:dyDescent="0.15">
      <c r="A18" s="6" t="s">
        <v>241</v>
      </c>
      <c r="B18" s="6" t="s">
        <v>45</v>
      </c>
      <c r="C18" s="6" t="s">
        <v>11</v>
      </c>
      <c r="D18" s="7">
        <v>3.9390000000000001</v>
      </c>
      <c r="E18" s="7">
        <v>15</v>
      </c>
    </row>
    <row r="19" spans="1:5" ht="18" customHeight="1" x14ac:dyDescent="0.15">
      <c r="A19" s="6" t="s">
        <v>242</v>
      </c>
      <c r="B19" s="6" t="s">
        <v>73</v>
      </c>
      <c r="C19" s="6" t="s">
        <v>17</v>
      </c>
      <c r="D19" s="7">
        <v>3.9320000000000004</v>
      </c>
      <c r="E19" s="7">
        <v>16</v>
      </c>
    </row>
    <row r="20" spans="1:5" ht="18" customHeight="1" x14ac:dyDescent="0.15">
      <c r="A20" s="6" t="s">
        <v>244</v>
      </c>
      <c r="B20" s="6" t="s">
        <v>21</v>
      </c>
      <c r="C20" s="6" t="s">
        <v>17</v>
      </c>
      <c r="D20" s="7">
        <v>3.8689999999999998</v>
      </c>
      <c r="E20" s="7">
        <v>17</v>
      </c>
    </row>
    <row r="21" spans="1:5" ht="18" customHeight="1" x14ac:dyDescent="0.15">
      <c r="A21" s="6" t="s">
        <v>240</v>
      </c>
      <c r="B21" s="6" t="s">
        <v>78</v>
      </c>
      <c r="C21" s="6" t="s">
        <v>78</v>
      </c>
      <c r="D21" s="7">
        <v>3.83</v>
      </c>
      <c r="E21" s="7">
        <v>18</v>
      </c>
    </row>
    <row r="22" spans="1:5" ht="18" customHeight="1" x14ac:dyDescent="0.15">
      <c r="A22" s="6" t="s">
        <v>245</v>
      </c>
      <c r="B22" s="6" t="s">
        <v>22</v>
      </c>
      <c r="C22" s="6" t="s">
        <v>25</v>
      </c>
      <c r="D22" s="7">
        <v>3.7469999999999999</v>
      </c>
      <c r="E22" s="7">
        <v>19</v>
      </c>
    </row>
    <row r="23" spans="1:5" ht="18" customHeight="1" x14ac:dyDescent="0.15">
      <c r="A23" s="6" t="s">
        <v>246</v>
      </c>
      <c r="B23" s="6" t="s">
        <v>24</v>
      </c>
      <c r="C23" s="6" t="s">
        <v>53</v>
      </c>
      <c r="D23" s="7">
        <v>3.6920000000000002</v>
      </c>
      <c r="E23" s="7">
        <v>20</v>
      </c>
    </row>
    <row r="24" spans="1:5" ht="18" customHeight="1" x14ac:dyDescent="0.15">
      <c r="A24" s="6" t="s">
        <v>243</v>
      </c>
      <c r="B24" s="6" t="s">
        <v>185</v>
      </c>
      <c r="C24" s="6" t="s">
        <v>43</v>
      </c>
      <c r="D24" s="7">
        <v>3.4990000000000001</v>
      </c>
      <c r="E24" s="7">
        <v>21</v>
      </c>
    </row>
    <row r="25" spans="1:5" ht="18" customHeight="1" x14ac:dyDescent="0.15">
      <c r="A25" s="6" t="s">
        <v>248</v>
      </c>
      <c r="B25" s="6" t="s">
        <v>224</v>
      </c>
      <c r="C25" s="6" t="s">
        <v>224</v>
      </c>
      <c r="D25" s="7">
        <v>3.21</v>
      </c>
      <c r="E25" s="7">
        <v>22</v>
      </c>
    </row>
    <row r="26" spans="1:5" ht="18" customHeight="1" x14ac:dyDescent="0.15">
      <c r="A26" s="6" t="s">
        <v>247</v>
      </c>
      <c r="B26" s="6" t="s">
        <v>138</v>
      </c>
      <c r="C26" s="6" t="s">
        <v>138</v>
      </c>
      <c r="D26" s="9">
        <v>2.92</v>
      </c>
      <c r="E26" s="7">
        <v>23</v>
      </c>
    </row>
    <row r="27" spans="1:5" ht="18" customHeight="1" x14ac:dyDescent="0.15">
      <c r="A27" s="8" t="s">
        <v>249</v>
      </c>
      <c r="B27" s="8" t="s">
        <v>258</v>
      </c>
      <c r="C27" s="8" t="s">
        <v>264</v>
      </c>
      <c r="D27" s="17">
        <v>1.8089999999999999</v>
      </c>
      <c r="E27" s="7">
        <v>24</v>
      </c>
    </row>
    <row r="28" spans="1:5" ht="18" customHeight="1" x14ac:dyDescent="0.15">
      <c r="A28" s="12" t="s">
        <v>250</v>
      </c>
      <c r="B28" s="12" t="s">
        <v>259</v>
      </c>
      <c r="C28" s="12" t="s">
        <v>265</v>
      </c>
      <c r="D28" s="13">
        <v>1.6859999999999999</v>
      </c>
      <c r="E28" s="7">
        <v>25</v>
      </c>
    </row>
    <row r="29" spans="1:5" ht="18" customHeight="1" x14ac:dyDescent="0.15">
      <c r="D29" s="10"/>
      <c r="E29" s="11"/>
    </row>
    <row r="30" spans="1:5" ht="18" customHeight="1" x14ac:dyDescent="0.15">
      <c r="D30" s="10"/>
      <c r="E30" s="11"/>
    </row>
    <row r="31" spans="1:5" ht="18" customHeight="1" x14ac:dyDescent="0.15">
      <c r="D31" s="10"/>
      <c r="E31" s="11"/>
    </row>
    <row r="32" spans="1:5" ht="18" customHeight="1" x14ac:dyDescent="0.15">
      <c r="D32" s="10"/>
      <c r="E32" s="11"/>
    </row>
    <row r="33" spans="4:5" ht="18" customHeight="1" x14ac:dyDescent="0.15">
      <c r="D33" s="10"/>
      <c r="E33" s="11"/>
    </row>
    <row r="34" spans="4:5" ht="18" customHeight="1" x14ac:dyDescent="0.15">
      <c r="D34" s="10"/>
      <c r="E34" s="11"/>
    </row>
    <row r="35" spans="4:5" ht="18" customHeight="1" x14ac:dyDescent="0.15">
      <c r="D35" s="10"/>
      <c r="E35" s="11"/>
    </row>
    <row r="36" spans="4:5" ht="18" customHeight="1" x14ac:dyDescent="0.15">
      <c r="D36" s="10"/>
      <c r="E36" s="11"/>
    </row>
    <row r="37" spans="4:5" ht="18" customHeight="1" x14ac:dyDescent="0.15">
      <c r="D37" s="10"/>
      <c r="E37" s="11"/>
    </row>
    <row r="38" spans="4:5" ht="18" customHeight="1" x14ac:dyDescent="0.15">
      <c r="D38" s="10"/>
      <c r="E38" s="11"/>
    </row>
    <row r="39" spans="4:5" ht="18" customHeight="1" x14ac:dyDescent="0.15">
      <c r="D39" s="10"/>
      <c r="E39" s="11"/>
    </row>
    <row r="40" spans="4:5" ht="18" customHeight="1" x14ac:dyDescent="0.15">
      <c r="D40" s="10"/>
      <c r="E40" s="11"/>
    </row>
    <row r="41" spans="4:5" ht="18" customHeight="1" x14ac:dyDescent="0.15">
      <c r="D41" s="10"/>
      <c r="E41" s="11"/>
    </row>
    <row r="42" spans="4:5" ht="18" customHeight="1" x14ac:dyDescent="0.15">
      <c r="D42" s="10"/>
      <c r="E42" s="11"/>
    </row>
    <row r="43" spans="4:5" ht="18" customHeight="1" x14ac:dyDescent="0.15">
      <c r="D43" s="10"/>
      <c r="E43" s="11"/>
    </row>
    <row r="44" spans="4:5" ht="18" customHeight="1" x14ac:dyDescent="0.15">
      <c r="D44" s="10"/>
      <c r="E44" s="11"/>
    </row>
    <row r="45" spans="4:5" ht="18" customHeight="1" x14ac:dyDescent="0.15">
      <c r="D45" s="10"/>
      <c r="E45" s="11"/>
    </row>
  </sheetData>
  <sortState xmlns:xlrd2="http://schemas.microsoft.com/office/spreadsheetml/2017/richdata2" ref="A4:E28">
    <sortCondition descending="1" ref="D4:D28"/>
  </sortState>
  <mergeCells count="1">
    <mergeCell ref="A1:E2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EE801-419B-429E-9A3A-0D59980FB3B9}">
  <dimension ref="A1:E46"/>
  <sheetViews>
    <sheetView topLeftCell="A19" workbookViewId="0">
      <selection activeCell="D6" sqref="D6"/>
    </sheetView>
  </sheetViews>
  <sheetFormatPr defaultColWidth="12.625" defaultRowHeight="13.5" x14ac:dyDescent="0.15"/>
  <cols>
    <col min="1" max="5" width="12.625" style="4" customWidth="1"/>
    <col min="6" max="6" width="12.625" customWidth="1"/>
  </cols>
  <sheetData>
    <row r="1" spans="1:5" ht="18" customHeight="1" x14ac:dyDescent="0.15">
      <c r="A1" s="20" t="s">
        <v>82</v>
      </c>
      <c r="B1" s="20"/>
      <c r="C1" s="20"/>
      <c r="D1" s="20"/>
      <c r="E1" s="20"/>
    </row>
    <row r="2" spans="1:5" ht="18" customHeight="1" x14ac:dyDescent="0.15">
      <c r="A2" s="20"/>
      <c r="B2" s="20"/>
      <c r="C2" s="20"/>
      <c r="D2" s="20"/>
      <c r="E2" s="20"/>
    </row>
    <row r="3" spans="1:5" s="3" customFormat="1" ht="36" customHeight="1" x14ac:dyDescent="0.15">
      <c r="A3" s="5" t="s">
        <v>0</v>
      </c>
      <c r="B3" s="1" t="s">
        <v>1</v>
      </c>
      <c r="C3" s="1" t="s">
        <v>2</v>
      </c>
      <c r="D3" s="2" t="s">
        <v>3</v>
      </c>
      <c r="E3" s="2" t="s">
        <v>4</v>
      </c>
    </row>
    <row r="4" spans="1:5" ht="18" customHeight="1" x14ac:dyDescent="0.15">
      <c r="A4" s="6">
        <v>3220105486</v>
      </c>
      <c r="B4" s="6">
        <v>4.71</v>
      </c>
      <c r="C4" s="6">
        <v>4.7300000000000004</v>
      </c>
      <c r="D4" s="7">
        <f>4.71*0.7+4.73*0.3</f>
        <v>4.7159999999999993</v>
      </c>
      <c r="E4" s="18">
        <v>1</v>
      </c>
    </row>
    <row r="5" spans="1:5" ht="18" customHeight="1" x14ac:dyDescent="0.15">
      <c r="A5" s="6" t="s">
        <v>266</v>
      </c>
      <c r="B5" s="6" t="s">
        <v>295</v>
      </c>
      <c r="C5" s="6" t="s">
        <v>251</v>
      </c>
      <c r="D5" s="7">
        <v>4.6079999999999997</v>
      </c>
      <c r="E5" s="18">
        <v>2</v>
      </c>
    </row>
    <row r="6" spans="1:5" ht="18" customHeight="1" x14ac:dyDescent="0.15">
      <c r="A6" s="6">
        <v>3220104989</v>
      </c>
      <c r="B6" s="6">
        <v>4.62</v>
      </c>
      <c r="C6" s="6">
        <v>4.58</v>
      </c>
      <c r="D6" s="7">
        <f>4.62*0.7+4.58*0.3</f>
        <v>4.6079999999999997</v>
      </c>
      <c r="E6" s="18">
        <v>3</v>
      </c>
    </row>
    <row r="7" spans="1:5" ht="18" customHeight="1" x14ac:dyDescent="0.15">
      <c r="A7" s="6" t="s">
        <v>267</v>
      </c>
      <c r="B7" s="6" t="s">
        <v>263</v>
      </c>
      <c r="C7" s="6" t="s">
        <v>306</v>
      </c>
      <c r="D7" s="7">
        <v>4.3869999999999996</v>
      </c>
      <c r="E7" s="18">
        <v>4</v>
      </c>
    </row>
    <row r="8" spans="1:5" ht="18" customHeight="1" x14ac:dyDescent="0.15">
      <c r="A8" s="6" t="s">
        <v>268</v>
      </c>
      <c r="B8" s="6" t="s">
        <v>256</v>
      </c>
      <c r="C8" s="6" t="s">
        <v>253</v>
      </c>
      <c r="D8" s="7">
        <v>4.3529999999999998</v>
      </c>
      <c r="E8" s="18">
        <v>5</v>
      </c>
    </row>
    <row r="9" spans="1:5" ht="18" customHeight="1" x14ac:dyDescent="0.15">
      <c r="A9" s="6" t="s">
        <v>269</v>
      </c>
      <c r="B9" s="6" t="s">
        <v>256</v>
      </c>
      <c r="C9" s="6" t="s">
        <v>256</v>
      </c>
      <c r="D9" s="7">
        <v>4.3499999999999996</v>
      </c>
      <c r="E9" s="18">
        <v>6</v>
      </c>
    </row>
    <row r="10" spans="1:5" ht="18" customHeight="1" x14ac:dyDescent="0.15">
      <c r="A10" s="6" t="s">
        <v>270</v>
      </c>
      <c r="B10" s="6" t="s">
        <v>296</v>
      </c>
      <c r="C10" s="6" t="s">
        <v>307</v>
      </c>
      <c r="D10" s="7">
        <v>4.274</v>
      </c>
      <c r="E10" s="18">
        <v>7</v>
      </c>
    </row>
    <row r="11" spans="1:5" ht="18" customHeight="1" x14ac:dyDescent="0.15">
      <c r="A11" s="6" t="s">
        <v>272</v>
      </c>
      <c r="B11" s="6" t="s">
        <v>34</v>
      </c>
      <c r="C11" s="6" t="s">
        <v>308</v>
      </c>
      <c r="D11" s="7">
        <v>4.242</v>
      </c>
      <c r="E11" s="18">
        <v>8</v>
      </c>
    </row>
    <row r="12" spans="1:5" ht="18" customHeight="1" x14ac:dyDescent="0.15">
      <c r="A12" s="6" t="s">
        <v>271</v>
      </c>
      <c r="B12" s="6" t="s">
        <v>34</v>
      </c>
      <c r="C12" s="6" t="s">
        <v>9</v>
      </c>
      <c r="D12" s="7">
        <v>4.2270000000000003</v>
      </c>
      <c r="E12" s="18">
        <v>9</v>
      </c>
    </row>
    <row r="13" spans="1:5" ht="18" customHeight="1" x14ac:dyDescent="0.15">
      <c r="A13" s="6" t="s">
        <v>274</v>
      </c>
      <c r="B13" s="6" t="s">
        <v>63</v>
      </c>
      <c r="C13" s="6" t="s">
        <v>51</v>
      </c>
      <c r="D13" s="7">
        <v>4.1970000000000001</v>
      </c>
      <c r="E13" s="18">
        <v>10</v>
      </c>
    </row>
    <row r="14" spans="1:5" ht="18" customHeight="1" x14ac:dyDescent="0.15">
      <c r="A14" s="6" t="s">
        <v>277</v>
      </c>
      <c r="B14" s="6" t="s">
        <v>297</v>
      </c>
      <c r="C14" s="6" t="s">
        <v>7</v>
      </c>
      <c r="D14" s="7">
        <v>4.1609999999999996</v>
      </c>
      <c r="E14" s="18">
        <v>11</v>
      </c>
    </row>
    <row r="15" spans="1:5" ht="18" customHeight="1" x14ac:dyDescent="0.15">
      <c r="A15" s="6" t="s">
        <v>273</v>
      </c>
      <c r="B15" s="6" t="s">
        <v>15</v>
      </c>
      <c r="C15" s="6" t="s">
        <v>262</v>
      </c>
      <c r="D15" s="7">
        <v>4.1560000000000006</v>
      </c>
      <c r="E15" s="18">
        <v>12</v>
      </c>
    </row>
    <row r="16" spans="1:5" ht="18" customHeight="1" x14ac:dyDescent="0.15">
      <c r="A16" s="6" t="s">
        <v>286</v>
      </c>
      <c r="B16" s="6" t="s">
        <v>297</v>
      </c>
      <c r="C16" s="6" t="s">
        <v>297</v>
      </c>
      <c r="D16" s="7">
        <v>4.1399999999999997</v>
      </c>
      <c r="E16" s="18">
        <v>13</v>
      </c>
    </row>
    <row r="17" spans="1:5" ht="18" customHeight="1" x14ac:dyDescent="0.15">
      <c r="A17" s="6">
        <v>3220102732</v>
      </c>
      <c r="B17" s="6">
        <v>4.22</v>
      </c>
      <c r="C17" s="6">
        <v>3.95</v>
      </c>
      <c r="D17" s="7">
        <f>4.22*0.7+3.95*0.3</f>
        <v>4.1389999999999993</v>
      </c>
      <c r="E17" s="18">
        <v>14</v>
      </c>
    </row>
    <row r="18" spans="1:5" ht="18" customHeight="1" x14ac:dyDescent="0.15">
      <c r="A18" s="6" t="s">
        <v>285</v>
      </c>
      <c r="B18" s="6" t="s">
        <v>300</v>
      </c>
      <c r="C18" s="6" t="s">
        <v>309</v>
      </c>
      <c r="D18" s="7">
        <v>4.0969999999999995</v>
      </c>
      <c r="E18" s="18">
        <v>15</v>
      </c>
    </row>
    <row r="19" spans="1:5" ht="18" customHeight="1" x14ac:dyDescent="0.15">
      <c r="A19" s="6" t="s">
        <v>275</v>
      </c>
      <c r="B19" s="6" t="s">
        <v>16</v>
      </c>
      <c r="C19" s="6" t="s">
        <v>300</v>
      </c>
      <c r="D19" s="7">
        <v>4.0789999999999997</v>
      </c>
      <c r="E19" s="18">
        <v>16</v>
      </c>
    </row>
    <row r="20" spans="1:5" ht="18" customHeight="1" x14ac:dyDescent="0.15">
      <c r="A20" s="6" t="s">
        <v>284</v>
      </c>
      <c r="B20" s="6" t="s">
        <v>299</v>
      </c>
      <c r="C20" s="6" t="s">
        <v>309</v>
      </c>
      <c r="D20" s="7">
        <v>4.0619999999999994</v>
      </c>
      <c r="E20" s="18">
        <v>17</v>
      </c>
    </row>
    <row r="21" spans="1:5" ht="18" customHeight="1" x14ac:dyDescent="0.15">
      <c r="A21" s="6" t="s">
        <v>282</v>
      </c>
      <c r="B21" s="6" t="s">
        <v>18</v>
      </c>
      <c r="C21" s="6" t="s">
        <v>12</v>
      </c>
      <c r="D21" s="7">
        <v>4.0259999999999998</v>
      </c>
      <c r="E21" s="18">
        <v>18</v>
      </c>
    </row>
    <row r="22" spans="1:5" ht="18" customHeight="1" x14ac:dyDescent="0.15">
      <c r="A22" s="6" t="s">
        <v>278</v>
      </c>
      <c r="B22" s="6" t="s">
        <v>18</v>
      </c>
      <c r="C22" s="6" t="s">
        <v>13</v>
      </c>
      <c r="D22" s="7">
        <v>4.0229999999999997</v>
      </c>
      <c r="E22" s="18">
        <v>19</v>
      </c>
    </row>
    <row r="23" spans="1:5" ht="18" customHeight="1" x14ac:dyDescent="0.15">
      <c r="A23" s="6" t="s">
        <v>276</v>
      </c>
      <c r="B23" s="6" t="s">
        <v>79</v>
      </c>
      <c r="C23" s="6" t="s">
        <v>18</v>
      </c>
      <c r="D23" s="7">
        <v>4.012999999999999</v>
      </c>
      <c r="E23" s="18">
        <v>20</v>
      </c>
    </row>
    <row r="24" spans="1:5" ht="18" customHeight="1" x14ac:dyDescent="0.15">
      <c r="A24" s="6" t="s">
        <v>279</v>
      </c>
      <c r="B24" s="6" t="s">
        <v>11</v>
      </c>
      <c r="C24" s="6" t="s">
        <v>19</v>
      </c>
      <c r="D24" s="7">
        <v>3.9630000000000001</v>
      </c>
      <c r="E24" s="18">
        <v>21</v>
      </c>
    </row>
    <row r="25" spans="1:5" ht="18" customHeight="1" x14ac:dyDescent="0.15">
      <c r="A25" s="6" t="s">
        <v>289</v>
      </c>
      <c r="B25" s="6" t="s">
        <v>78</v>
      </c>
      <c r="C25" s="6" t="s">
        <v>45</v>
      </c>
      <c r="D25" s="7">
        <v>3.8600000000000003</v>
      </c>
      <c r="E25" s="18">
        <v>22</v>
      </c>
    </row>
    <row r="26" spans="1:5" ht="18" customHeight="1" x14ac:dyDescent="0.15">
      <c r="A26" s="6">
        <v>3220103326</v>
      </c>
      <c r="B26" s="19">
        <v>4.0999999999999996</v>
      </c>
      <c r="C26" s="19">
        <v>3.3</v>
      </c>
      <c r="D26" s="7">
        <f>4.1*0.7+3.3*0.3</f>
        <v>3.8599999999999994</v>
      </c>
      <c r="E26" s="18">
        <v>23</v>
      </c>
    </row>
    <row r="27" spans="1:5" ht="18" customHeight="1" x14ac:dyDescent="0.15">
      <c r="A27" s="6" t="s">
        <v>280</v>
      </c>
      <c r="B27" s="6" t="s">
        <v>298</v>
      </c>
      <c r="C27" s="6" t="s">
        <v>26</v>
      </c>
      <c r="D27" s="7">
        <v>3.7539999999999996</v>
      </c>
      <c r="E27" s="18">
        <v>24</v>
      </c>
    </row>
    <row r="28" spans="1:5" ht="18" customHeight="1" x14ac:dyDescent="0.15">
      <c r="A28" s="6" t="s">
        <v>283</v>
      </c>
      <c r="B28" s="6" t="s">
        <v>64</v>
      </c>
      <c r="C28" s="6" t="s">
        <v>25</v>
      </c>
      <c r="D28" s="7">
        <v>3.7190000000000003</v>
      </c>
      <c r="E28" s="18">
        <v>25</v>
      </c>
    </row>
    <row r="29" spans="1:5" ht="18" customHeight="1" x14ac:dyDescent="0.15">
      <c r="A29" s="6" t="s">
        <v>287</v>
      </c>
      <c r="B29" s="6" t="s">
        <v>301</v>
      </c>
      <c r="C29" s="6" t="s">
        <v>310</v>
      </c>
      <c r="D29" s="7">
        <v>3.6719999999999997</v>
      </c>
      <c r="E29" s="18">
        <v>26</v>
      </c>
    </row>
    <row r="30" spans="1:5" ht="18" customHeight="1" x14ac:dyDescent="0.15">
      <c r="A30" s="6" t="s">
        <v>281</v>
      </c>
      <c r="B30" s="6" t="s">
        <v>70</v>
      </c>
      <c r="C30" s="6" t="s">
        <v>301</v>
      </c>
      <c r="D30" s="7">
        <v>3.625</v>
      </c>
      <c r="E30" s="18">
        <v>27</v>
      </c>
    </row>
    <row r="31" spans="1:5" ht="18" customHeight="1" x14ac:dyDescent="0.15">
      <c r="A31" s="6" t="s">
        <v>288</v>
      </c>
      <c r="B31" s="6" t="s">
        <v>185</v>
      </c>
      <c r="C31" s="6" t="s">
        <v>137</v>
      </c>
      <c r="D31" s="7">
        <v>3.52</v>
      </c>
      <c r="E31" s="18">
        <v>28</v>
      </c>
    </row>
    <row r="32" spans="1:5" ht="18" customHeight="1" x14ac:dyDescent="0.15">
      <c r="A32" s="8" t="s">
        <v>290</v>
      </c>
      <c r="B32" s="8" t="s">
        <v>47</v>
      </c>
      <c r="C32" s="8" t="s">
        <v>48</v>
      </c>
      <c r="D32" s="9">
        <v>3.452</v>
      </c>
      <c r="E32" s="18">
        <v>29</v>
      </c>
    </row>
    <row r="33" spans="1:5" ht="18" customHeight="1" x14ac:dyDescent="0.15">
      <c r="A33" s="12" t="s">
        <v>291</v>
      </c>
      <c r="B33" s="12" t="s">
        <v>302</v>
      </c>
      <c r="C33" s="12" t="s">
        <v>181</v>
      </c>
      <c r="D33" s="13">
        <v>2.8380000000000001</v>
      </c>
      <c r="E33" s="18">
        <v>30</v>
      </c>
    </row>
    <row r="34" spans="1:5" ht="18" customHeight="1" x14ac:dyDescent="0.15">
      <c r="A34" s="12" t="s">
        <v>292</v>
      </c>
      <c r="B34" s="12" t="s">
        <v>303</v>
      </c>
      <c r="C34" s="12" t="s">
        <v>311</v>
      </c>
      <c r="D34" s="13">
        <v>2.5640000000000001</v>
      </c>
      <c r="E34" s="18">
        <v>31</v>
      </c>
    </row>
    <row r="35" spans="1:5" ht="18" customHeight="1" x14ac:dyDescent="0.15">
      <c r="A35" s="12" t="s">
        <v>293</v>
      </c>
      <c r="B35" s="12" t="s">
        <v>304</v>
      </c>
      <c r="C35" s="12" t="s">
        <v>312</v>
      </c>
      <c r="D35" s="13">
        <v>1.7369999999999999</v>
      </c>
      <c r="E35" s="18">
        <v>32</v>
      </c>
    </row>
    <row r="36" spans="1:5" ht="18" customHeight="1" x14ac:dyDescent="0.15">
      <c r="A36" s="12" t="s">
        <v>294</v>
      </c>
      <c r="B36" s="12" t="s">
        <v>305</v>
      </c>
      <c r="C36" s="12" t="s">
        <v>313</v>
      </c>
      <c r="D36" s="13">
        <v>1.42</v>
      </c>
      <c r="E36" s="18">
        <v>33</v>
      </c>
    </row>
    <row r="37" spans="1:5" ht="18" customHeight="1" x14ac:dyDescent="0.15">
      <c r="D37" s="10"/>
      <c r="E37" s="11"/>
    </row>
    <row r="38" spans="1:5" ht="18" customHeight="1" x14ac:dyDescent="0.15">
      <c r="D38" s="10"/>
      <c r="E38" s="11"/>
    </row>
    <row r="39" spans="1:5" ht="18" customHeight="1" x14ac:dyDescent="0.15">
      <c r="D39" s="10"/>
      <c r="E39" s="11"/>
    </row>
    <row r="40" spans="1:5" ht="18" customHeight="1" x14ac:dyDescent="0.15">
      <c r="D40" s="10"/>
      <c r="E40" s="11"/>
    </row>
    <row r="41" spans="1:5" ht="18" customHeight="1" x14ac:dyDescent="0.15">
      <c r="D41" s="10"/>
      <c r="E41" s="11"/>
    </row>
    <row r="42" spans="1:5" ht="18" customHeight="1" x14ac:dyDescent="0.15">
      <c r="D42" s="10"/>
      <c r="E42" s="11"/>
    </row>
    <row r="43" spans="1:5" ht="18" customHeight="1" x14ac:dyDescent="0.15">
      <c r="D43" s="10"/>
      <c r="E43" s="11"/>
    </row>
    <row r="44" spans="1:5" ht="18" customHeight="1" x14ac:dyDescent="0.15">
      <c r="D44" s="10"/>
      <c r="E44" s="11"/>
    </row>
    <row r="45" spans="1:5" ht="18" customHeight="1" x14ac:dyDescent="0.15">
      <c r="D45" s="10"/>
      <c r="E45" s="11"/>
    </row>
    <row r="46" spans="1:5" ht="18" customHeight="1" x14ac:dyDescent="0.15">
      <c r="D46" s="10"/>
      <c r="E46" s="11"/>
    </row>
  </sheetData>
  <sortState xmlns:xlrd2="http://schemas.microsoft.com/office/spreadsheetml/2017/richdata2" ref="A4:E36">
    <sortCondition descending="1" ref="D4:D36"/>
  </sortState>
  <mergeCells count="1">
    <mergeCell ref="A1:E2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89948-D9F5-468E-9E70-F256120A4002}">
  <dimension ref="A1:E42"/>
  <sheetViews>
    <sheetView workbookViewId="0">
      <selection activeCell="F27" sqref="F27"/>
    </sheetView>
  </sheetViews>
  <sheetFormatPr defaultColWidth="12.625" defaultRowHeight="13.5" x14ac:dyDescent="0.15"/>
  <cols>
    <col min="1" max="5" width="12.625" style="4" customWidth="1"/>
    <col min="6" max="6" width="12.625" customWidth="1"/>
  </cols>
  <sheetData>
    <row r="1" spans="1:5" ht="18" customHeight="1" x14ac:dyDescent="0.15">
      <c r="A1" s="20" t="s">
        <v>83</v>
      </c>
      <c r="B1" s="20"/>
      <c r="C1" s="20"/>
      <c r="D1" s="20"/>
      <c r="E1" s="20"/>
    </row>
    <row r="2" spans="1:5" ht="18" customHeight="1" x14ac:dyDescent="0.15">
      <c r="A2" s="20"/>
      <c r="B2" s="20"/>
      <c r="C2" s="20"/>
      <c r="D2" s="20"/>
      <c r="E2" s="20"/>
    </row>
    <row r="3" spans="1:5" s="3" customFormat="1" ht="36" customHeight="1" x14ac:dyDescent="0.15">
      <c r="A3" s="5" t="s">
        <v>0</v>
      </c>
      <c r="B3" s="1" t="s">
        <v>1</v>
      </c>
      <c r="C3" s="1" t="s">
        <v>2</v>
      </c>
      <c r="D3" s="2" t="s">
        <v>3</v>
      </c>
      <c r="E3" s="2" t="s">
        <v>4</v>
      </c>
    </row>
    <row r="4" spans="1:5" ht="18" customHeight="1" x14ac:dyDescent="0.15">
      <c r="A4" s="12" t="s">
        <v>142</v>
      </c>
      <c r="B4" s="12" t="s">
        <v>173</v>
      </c>
      <c r="C4" s="12" t="s">
        <v>40</v>
      </c>
      <c r="D4" s="13">
        <v>4.6749999999999998</v>
      </c>
      <c r="E4" s="13">
        <v>1</v>
      </c>
    </row>
    <row r="5" spans="1:5" ht="18" customHeight="1" x14ac:dyDescent="0.15">
      <c r="A5" s="12" t="s">
        <v>141</v>
      </c>
      <c r="B5" s="12" t="s">
        <v>57</v>
      </c>
      <c r="C5" s="12" t="s">
        <v>56</v>
      </c>
      <c r="D5" s="13">
        <v>4.6040000000000001</v>
      </c>
      <c r="E5" s="13">
        <v>2</v>
      </c>
    </row>
    <row r="6" spans="1:5" ht="18" customHeight="1" x14ac:dyDescent="0.15">
      <c r="A6" s="12" t="s">
        <v>143</v>
      </c>
      <c r="B6" s="12" t="s">
        <v>33</v>
      </c>
      <c r="C6" s="12" t="s">
        <v>62</v>
      </c>
      <c r="D6" s="13">
        <v>4.5060000000000002</v>
      </c>
      <c r="E6" s="13">
        <v>3</v>
      </c>
    </row>
    <row r="7" spans="1:5" ht="18" customHeight="1" x14ac:dyDescent="0.15">
      <c r="A7" s="12" t="s">
        <v>147</v>
      </c>
      <c r="B7" s="12" t="s">
        <v>41</v>
      </c>
      <c r="C7" s="12" t="s">
        <v>41</v>
      </c>
      <c r="D7" s="13">
        <v>4.2899999999999991</v>
      </c>
      <c r="E7" s="13">
        <v>4</v>
      </c>
    </row>
    <row r="8" spans="1:5" ht="18" customHeight="1" x14ac:dyDescent="0.15">
      <c r="A8" s="12" t="s">
        <v>144</v>
      </c>
      <c r="B8" s="12" t="s">
        <v>7</v>
      </c>
      <c r="C8" s="12" t="s">
        <v>63</v>
      </c>
      <c r="D8" s="13">
        <v>4.2069999999999999</v>
      </c>
      <c r="E8" s="13">
        <v>5</v>
      </c>
    </row>
    <row r="9" spans="1:5" ht="18" customHeight="1" x14ac:dyDescent="0.15">
      <c r="A9" s="12" t="s">
        <v>145</v>
      </c>
      <c r="B9" s="12" t="s">
        <v>20</v>
      </c>
      <c r="C9" s="12" t="s">
        <v>14</v>
      </c>
      <c r="D9" s="13">
        <v>4.101</v>
      </c>
      <c r="E9" s="13">
        <v>6</v>
      </c>
    </row>
    <row r="10" spans="1:5" ht="18" customHeight="1" x14ac:dyDescent="0.15">
      <c r="A10" s="12" t="s">
        <v>151</v>
      </c>
      <c r="B10" s="12" t="s">
        <v>61</v>
      </c>
      <c r="C10" s="12" t="s">
        <v>18</v>
      </c>
      <c r="D10" s="13">
        <v>3.992</v>
      </c>
      <c r="E10" s="13">
        <v>7</v>
      </c>
    </row>
    <row r="11" spans="1:5" ht="18" customHeight="1" x14ac:dyDescent="0.15">
      <c r="A11" s="12" t="s">
        <v>149</v>
      </c>
      <c r="B11" s="12" t="s">
        <v>45</v>
      </c>
      <c r="C11" s="12" t="s">
        <v>11</v>
      </c>
      <c r="D11" s="13">
        <v>3.9390000000000001</v>
      </c>
      <c r="E11" s="13">
        <v>8</v>
      </c>
    </row>
    <row r="12" spans="1:5" ht="18" customHeight="1" x14ac:dyDescent="0.15">
      <c r="A12" s="12" t="s">
        <v>146</v>
      </c>
      <c r="B12" s="12" t="s">
        <v>45</v>
      </c>
      <c r="C12" s="12" t="s">
        <v>73</v>
      </c>
      <c r="D12" s="13">
        <v>3.9359999999999999</v>
      </c>
      <c r="E12" s="13">
        <v>9</v>
      </c>
    </row>
    <row r="13" spans="1:5" ht="18" customHeight="1" x14ac:dyDescent="0.15">
      <c r="A13" s="12" t="s">
        <v>156</v>
      </c>
      <c r="B13" s="12" t="s">
        <v>21</v>
      </c>
      <c r="C13" s="12" t="s">
        <v>46</v>
      </c>
      <c r="D13" s="13">
        <v>3.863</v>
      </c>
      <c r="E13" s="13">
        <v>10</v>
      </c>
    </row>
    <row r="14" spans="1:5" ht="18" customHeight="1" x14ac:dyDescent="0.15">
      <c r="A14" s="12" t="s">
        <v>150</v>
      </c>
      <c r="B14" s="12" t="s">
        <v>29</v>
      </c>
      <c r="C14" s="12" t="s">
        <v>72</v>
      </c>
      <c r="D14" s="13">
        <v>3.859</v>
      </c>
      <c r="E14" s="13">
        <v>11</v>
      </c>
    </row>
    <row r="15" spans="1:5" ht="18" customHeight="1" x14ac:dyDescent="0.15">
      <c r="A15" s="12" t="s">
        <v>148</v>
      </c>
      <c r="B15" s="12" t="s">
        <v>137</v>
      </c>
      <c r="C15" s="12" t="s">
        <v>15</v>
      </c>
      <c r="D15" s="13">
        <v>3.758</v>
      </c>
      <c r="E15" s="13">
        <v>12</v>
      </c>
    </row>
    <row r="16" spans="1:5" ht="18" customHeight="1" x14ac:dyDescent="0.15">
      <c r="A16" s="12" t="s">
        <v>160</v>
      </c>
      <c r="B16" s="12" t="s">
        <v>74</v>
      </c>
      <c r="C16" s="12" t="s">
        <v>28</v>
      </c>
      <c r="D16" s="13">
        <v>3.7109999999999994</v>
      </c>
      <c r="E16" s="13">
        <v>13</v>
      </c>
    </row>
    <row r="17" spans="1:5" ht="18" customHeight="1" x14ac:dyDescent="0.15">
      <c r="A17" s="12" t="s">
        <v>161</v>
      </c>
      <c r="B17" s="12" t="s">
        <v>53</v>
      </c>
      <c r="C17" s="12" t="s">
        <v>74</v>
      </c>
      <c r="D17" s="13">
        <v>3.7110000000000003</v>
      </c>
      <c r="E17" s="13">
        <v>13</v>
      </c>
    </row>
    <row r="18" spans="1:5" ht="18" customHeight="1" x14ac:dyDescent="0.15">
      <c r="A18" s="12" t="s">
        <v>159</v>
      </c>
      <c r="B18" s="12" t="s">
        <v>74</v>
      </c>
      <c r="C18" s="12" t="s">
        <v>25</v>
      </c>
      <c r="D18" s="13">
        <v>3.7050000000000001</v>
      </c>
      <c r="E18" s="13">
        <v>14</v>
      </c>
    </row>
    <row r="19" spans="1:5" ht="18" customHeight="1" x14ac:dyDescent="0.15">
      <c r="A19" s="12" t="s">
        <v>153</v>
      </c>
      <c r="B19" s="12" t="s">
        <v>24</v>
      </c>
      <c r="C19" s="12" t="s">
        <v>22</v>
      </c>
      <c r="D19" s="13">
        <v>3.7010000000000001</v>
      </c>
      <c r="E19" s="13">
        <v>15</v>
      </c>
    </row>
    <row r="20" spans="1:5" ht="18" customHeight="1" x14ac:dyDescent="0.15">
      <c r="A20" s="12" t="s">
        <v>152</v>
      </c>
      <c r="B20" s="12" t="s">
        <v>36</v>
      </c>
      <c r="C20" s="12" t="s">
        <v>70</v>
      </c>
      <c r="D20" s="13">
        <v>3.5609999999999999</v>
      </c>
      <c r="E20" s="13">
        <v>16</v>
      </c>
    </row>
    <row r="21" spans="1:5" ht="18" customHeight="1" x14ac:dyDescent="0.15">
      <c r="A21" s="12" t="s">
        <v>157</v>
      </c>
      <c r="B21" s="12" t="s">
        <v>43</v>
      </c>
      <c r="C21" s="12" t="s">
        <v>30</v>
      </c>
      <c r="D21" s="13">
        <v>3.5380000000000003</v>
      </c>
      <c r="E21" s="13">
        <v>17</v>
      </c>
    </row>
    <row r="22" spans="1:5" ht="18" customHeight="1" x14ac:dyDescent="0.15">
      <c r="A22" s="12" t="s">
        <v>155</v>
      </c>
      <c r="B22" s="12" t="s">
        <v>39</v>
      </c>
      <c r="C22" s="12" t="s">
        <v>185</v>
      </c>
      <c r="D22" s="13">
        <v>3.4969999999999999</v>
      </c>
      <c r="E22" s="13">
        <v>18</v>
      </c>
    </row>
    <row r="23" spans="1:5" ht="18" customHeight="1" x14ac:dyDescent="0.15">
      <c r="A23" s="12" t="s">
        <v>158</v>
      </c>
      <c r="B23" s="12" t="s">
        <v>125</v>
      </c>
      <c r="C23" s="12" t="s">
        <v>43</v>
      </c>
      <c r="D23" s="13">
        <v>3.4779999999999998</v>
      </c>
      <c r="E23" s="13">
        <v>19</v>
      </c>
    </row>
    <row r="24" spans="1:5" ht="18" customHeight="1" x14ac:dyDescent="0.15">
      <c r="A24" s="12" t="s">
        <v>162</v>
      </c>
      <c r="B24" s="12" t="s">
        <v>47</v>
      </c>
      <c r="C24" s="12" t="s">
        <v>186</v>
      </c>
      <c r="D24" s="13">
        <v>3.4489999999999998</v>
      </c>
      <c r="E24" s="13">
        <v>20</v>
      </c>
    </row>
    <row r="25" spans="1:5" ht="18" customHeight="1" x14ac:dyDescent="0.15">
      <c r="A25" s="12" t="s">
        <v>167</v>
      </c>
      <c r="B25" s="12" t="s">
        <v>179</v>
      </c>
      <c r="C25" s="12" t="s">
        <v>71</v>
      </c>
      <c r="D25" s="13">
        <v>3.1649999999999996</v>
      </c>
      <c r="E25" s="13">
        <v>21</v>
      </c>
    </row>
    <row r="26" spans="1:5" ht="18" customHeight="1" x14ac:dyDescent="0.15">
      <c r="A26" s="12" t="s">
        <v>163</v>
      </c>
      <c r="B26" s="12" t="s">
        <v>175</v>
      </c>
      <c r="C26" s="12" t="s">
        <v>67</v>
      </c>
      <c r="D26" s="13">
        <v>3.0639999999999996</v>
      </c>
      <c r="E26" s="13">
        <v>22</v>
      </c>
    </row>
    <row r="27" spans="1:5" ht="18" customHeight="1" x14ac:dyDescent="0.15">
      <c r="A27" s="12" t="s">
        <v>154</v>
      </c>
      <c r="B27" s="12" t="s">
        <v>174</v>
      </c>
      <c r="C27" s="12" t="s">
        <v>184</v>
      </c>
      <c r="D27" s="13">
        <v>3.0479999999999996</v>
      </c>
      <c r="E27" s="13">
        <v>23</v>
      </c>
    </row>
    <row r="28" spans="1:5" ht="18" customHeight="1" x14ac:dyDescent="0.15">
      <c r="A28" s="12" t="s">
        <v>168</v>
      </c>
      <c r="B28" s="12" t="s">
        <v>180</v>
      </c>
      <c r="C28" s="12" t="s">
        <v>189</v>
      </c>
      <c r="D28" s="13">
        <v>3.0459999999999998</v>
      </c>
      <c r="E28" s="13">
        <v>24</v>
      </c>
    </row>
    <row r="29" spans="1:5" ht="18" customHeight="1" x14ac:dyDescent="0.15">
      <c r="A29" s="12" t="s">
        <v>164</v>
      </c>
      <c r="B29" s="12" t="s">
        <v>176</v>
      </c>
      <c r="C29" s="12" t="s">
        <v>23</v>
      </c>
      <c r="D29" s="13">
        <v>2.9939999999999998</v>
      </c>
      <c r="E29" s="13">
        <v>25</v>
      </c>
    </row>
    <row r="30" spans="1:5" ht="18" customHeight="1" x14ac:dyDescent="0.15">
      <c r="A30" s="12" t="s">
        <v>169</v>
      </c>
      <c r="B30" s="12" t="s">
        <v>181</v>
      </c>
      <c r="C30" s="12" t="s">
        <v>190</v>
      </c>
      <c r="D30" s="13">
        <v>2.8489999999999998</v>
      </c>
      <c r="E30" s="13">
        <v>26</v>
      </c>
    </row>
    <row r="31" spans="1:5" ht="18" customHeight="1" x14ac:dyDescent="0.15">
      <c r="A31" s="12" t="s">
        <v>171</v>
      </c>
      <c r="B31" s="12" t="s">
        <v>131</v>
      </c>
      <c r="C31" s="12" t="s">
        <v>131</v>
      </c>
      <c r="D31" s="13">
        <v>2.79</v>
      </c>
      <c r="E31" s="13">
        <v>27</v>
      </c>
    </row>
    <row r="32" spans="1:5" ht="18" customHeight="1" x14ac:dyDescent="0.15">
      <c r="A32" s="14" t="s">
        <v>165</v>
      </c>
      <c r="B32" s="14" t="s">
        <v>177</v>
      </c>
      <c r="C32" s="14" t="s">
        <v>187</v>
      </c>
      <c r="D32" s="15">
        <v>2.7429999999999999</v>
      </c>
      <c r="E32" s="13">
        <v>28</v>
      </c>
    </row>
    <row r="33" spans="1:5" ht="18" customHeight="1" x14ac:dyDescent="0.15">
      <c r="A33" s="6" t="s">
        <v>166</v>
      </c>
      <c r="B33" s="6" t="s">
        <v>178</v>
      </c>
      <c r="C33" s="6" t="s">
        <v>188</v>
      </c>
      <c r="D33" s="16">
        <v>2.4340000000000002</v>
      </c>
      <c r="E33" s="13">
        <v>29</v>
      </c>
    </row>
    <row r="34" spans="1:5" ht="18" customHeight="1" x14ac:dyDescent="0.15">
      <c r="A34" s="6" t="s">
        <v>170</v>
      </c>
      <c r="B34" s="6" t="s">
        <v>182</v>
      </c>
      <c r="C34" s="6" t="s">
        <v>191</v>
      </c>
      <c r="D34" s="16">
        <v>1.6869999999999998</v>
      </c>
      <c r="E34" s="13">
        <v>30</v>
      </c>
    </row>
    <row r="35" spans="1:5" ht="18" customHeight="1" x14ac:dyDescent="0.15">
      <c r="A35" s="6" t="s">
        <v>172</v>
      </c>
      <c r="B35" s="6" t="s">
        <v>183</v>
      </c>
      <c r="C35" s="6" t="s">
        <v>192</v>
      </c>
      <c r="D35" s="16">
        <v>1.3579999999999999</v>
      </c>
      <c r="E35" s="13">
        <v>31</v>
      </c>
    </row>
    <row r="36" spans="1:5" ht="18" customHeight="1" x14ac:dyDescent="0.15">
      <c r="D36" s="10"/>
      <c r="E36" s="11"/>
    </row>
    <row r="37" spans="1:5" ht="18" customHeight="1" x14ac:dyDescent="0.15">
      <c r="D37" s="10"/>
      <c r="E37" s="11"/>
    </row>
    <row r="38" spans="1:5" ht="18" customHeight="1" x14ac:dyDescent="0.15">
      <c r="D38" s="10"/>
      <c r="E38" s="11"/>
    </row>
    <row r="39" spans="1:5" ht="18" customHeight="1" x14ac:dyDescent="0.15">
      <c r="D39" s="10"/>
      <c r="E39" s="11"/>
    </row>
    <row r="40" spans="1:5" ht="18" customHeight="1" x14ac:dyDescent="0.15">
      <c r="D40" s="10"/>
      <c r="E40" s="11"/>
    </row>
    <row r="41" spans="1:5" ht="18" customHeight="1" x14ac:dyDescent="0.15">
      <c r="D41" s="10"/>
      <c r="E41" s="11"/>
    </row>
    <row r="42" spans="1:5" ht="18" customHeight="1" x14ac:dyDescent="0.15">
      <c r="D42" s="10"/>
      <c r="E42" s="11"/>
    </row>
  </sheetData>
  <sortState xmlns:xlrd2="http://schemas.microsoft.com/office/spreadsheetml/2017/richdata2" ref="A4:E35">
    <sortCondition ref="E4:E35"/>
  </sortState>
  <mergeCells count="1">
    <mergeCell ref="A1:E2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1B3AA-CECE-4C0F-998A-68C010A51EBF}">
  <dimension ref="A1:E32"/>
  <sheetViews>
    <sheetView tabSelected="1" topLeftCell="A10" workbookViewId="0">
      <selection activeCell="D27" sqref="D27"/>
    </sheetView>
  </sheetViews>
  <sheetFormatPr defaultColWidth="12.625" defaultRowHeight="13.5" x14ac:dyDescent="0.15"/>
  <cols>
    <col min="1" max="5" width="12.625" style="4" customWidth="1"/>
    <col min="6" max="6" width="12.625" customWidth="1"/>
  </cols>
  <sheetData>
    <row r="1" spans="1:5" ht="18" customHeight="1" x14ac:dyDescent="0.15">
      <c r="A1" s="20" t="s">
        <v>84</v>
      </c>
      <c r="B1" s="20"/>
      <c r="C1" s="20"/>
      <c r="D1" s="20"/>
      <c r="E1" s="20"/>
    </row>
    <row r="2" spans="1:5" ht="18" customHeight="1" x14ac:dyDescent="0.15">
      <c r="A2" s="20"/>
      <c r="B2" s="20"/>
      <c r="C2" s="20"/>
      <c r="D2" s="20"/>
      <c r="E2" s="20"/>
    </row>
    <row r="3" spans="1:5" s="3" customFormat="1" ht="36" customHeight="1" x14ac:dyDescent="0.15">
      <c r="A3" s="5" t="s">
        <v>0</v>
      </c>
      <c r="B3" s="1" t="s">
        <v>1</v>
      </c>
      <c r="C3" s="1" t="s">
        <v>2</v>
      </c>
      <c r="D3" s="2" t="s">
        <v>3</v>
      </c>
      <c r="E3" s="2" t="s">
        <v>4</v>
      </c>
    </row>
    <row r="4" spans="1:5" ht="18" customHeight="1" x14ac:dyDescent="0.15">
      <c r="A4" s="12" t="s">
        <v>193</v>
      </c>
      <c r="B4" s="12" t="s">
        <v>216</v>
      </c>
      <c r="C4" s="12" t="s">
        <v>40</v>
      </c>
      <c r="D4" s="13">
        <v>4.6470000000000002</v>
      </c>
      <c r="E4" s="13">
        <v>1</v>
      </c>
    </row>
    <row r="5" spans="1:5" ht="18" customHeight="1" x14ac:dyDescent="0.15">
      <c r="A5" s="12" t="s">
        <v>194</v>
      </c>
      <c r="B5" s="12" t="s">
        <v>57</v>
      </c>
      <c r="C5" s="12" t="s">
        <v>57</v>
      </c>
      <c r="D5" s="13">
        <v>4.6099999999999994</v>
      </c>
      <c r="E5" s="13">
        <v>2</v>
      </c>
    </row>
    <row r="6" spans="1:5" ht="18" customHeight="1" x14ac:dyDescent="0.15">
      <c r="A6" s="12" t="s">
        <v>195</v>
      </c>
      <c r="B6" s="12" t="s">
        <v>6</v>
      </c>
      <c r="C6" s="12" t="s">
        <v>8</v>
      </c>
      <c r="D6" s="13">
        <v>4.3059999999999992</v>
      </c>
      <c r="E6" s="13">
        <v>3</v>
      </c>
    </row>
    <row r="7" spans="1:5" ht="18" customHeight="1" x14ac:dyDescent="0.15">
      <c r="A7" s="12" t="s">
        <v>196</v>
      </c>
      <c r="B7" s="12" t="s">
        <v>34</v>
      </c>
      <c r="C7" s="12" t="s">
        <v>34</v>
      </c>
      <c r="D7" s="13">
        <v>4.2300000000000004</v>
      </c>
      <c r="E7" s="13">
        <v>4</v>
      </c>
    </row>
    <row r="8" spans="1:5" ht="18" customHeight="1" x14ac:dyDescent="0.15">
      <c r="A8" s="12" t="s">
        <v>197</v>
      </c>
      <c r="B8" s="12" t="s">
        <v>68</v>
      </c>
      <c r="C8" s="12" t="s">
        <v>9</v>
      </c>
      <c r="D8" s="13">
        <v>4.1919999999999993</v>
      </c>
      <c r="E8" s="13">
        <v>5</v>
      </c>
    </row>
    <row r="9" spans="1:5" ht="18" customHeight="1" x14ac:dyDescent="0.15">
      <c r="A9" s="12" t="s">
        <v>198</v>
      </c>
      <c r="B9" s="12" t="s">
        <v>11</v>
      </c>
      <c r="C9" s="12" t="s">
        <v>60</v>
      </c>
      <c r="D9" s="13">
        <v>3.9689999999999999</v>
      </c>
      <c r="E9" s="13">
        <v>6</v>
      </c>
    </row>
    <row r="10" spans="1:5" ht="18" customHeight="1" x14ac:dyDescent="0.15">
      <c r="A10" s="12" t="s">
        <v>199</v>
      </c>
      <c r="B10" s="12" t="s">
        <v>10</v>
      </c>
      <c r="C10" s="12" t="s">
        <v>10</v>
      </c>
      <c r="D10" s="13">
        <v>3.94</v>
      </c>
      <c r="E10" s="13">
        <v>7</v>
      </c>
    </row>
    <row r="11" spans="1:5" ht="18" customHeight="1" x14ac:dyDescent="0.15">
      <c r="A11" s="12" t="s">
        <v>200</v>
      </c>
      <c r="B11" s="12" t="s">
        <v>38</v>
      </c>
      <c r="C11" s="12" t="s">
        <v>73</v>
      </c>
      <c r="D11" s="13">
        <v>3.9289999999999998</v>
      </c>
      <c r="E11" s="13">
        <v>8</v>
      </c>
    </row>
    <row r="12" spans="1:5" ht="18" customHeight="1" x14ac:dyDescent="0.15">
      <c r="A12" s="12" t="s">
        <v>201</v>
      </c>
      <c r="B12" s="12" t="s">
        <v>17</v>
      </c>
      <c r="C12" s="12" t="s">
        <v>11</v>
      </c>
      <c r="D12" s="13">
        <v>3.9109999999999996</v>
      </c>
      <c r="E12" s="13">
        <v>9</v>
      </c>
    </row>
    <row r="13" spans="1:5" ht="18" customHeight="1" x14ac:dyDescent="0.15">
      <c r="A13" s="12" t="s">
        <v>202</v>
      </c>
      <c r="B13" s="12" t="s">
        <v>44</v>
      </c>
      <c r="C13" s="12" t="s">
        <v>21</v>
      </c>
      <c r="D13" s="13">
        <v>3.8459999999999996</v>
      </c>
      <c r="E13" s="13">
        <v>10</v>
      </c>
    </row>
    <row r="14" spans="1:5" ht="18" customHeight="1" x14ac:dyDescent="0.15">
      <c r="A14" s="12" t="s">
        <v>203</v>
      </c>
      <c r="B14" s="12" t="s">
        <v>217</v>
      </c>
      <c r="C14" s="12" t="s">
        <v>21</v>
      </c>
      <c r="D14" s="13">
        <v>3.8109999999999999</v>
      </c>
      <c r="E14" s="13">
        <v>11</v>
      </c>
    </row>
    <row r="15" spans="1:5" ht="18" customHeight="1" x14ac:dyDescent="0.15">
      <c r="A15" s="12" t="s">
        <v>204</v>
      </c>
      <c r="B15" s="12" t="s">
        <v>127</v>
      </c>
      <c r="C15" s="12" t="s">
        <v>127</v>
      </c>
      <c r="D15" s="13">
        <v>3.78</v>
      </c>
      <c r="E15" s="13">
        <v>12</v>
      </c>
    </row>
    <row r="16" spans="1:5" ht="18" customHeight="1" x14ac:dyDescent="0.15">
      <c r="A16" s="12" t="s">
        <v>205</v>
      </c>
      <c r="B16" s="12" t="s">
        <v>25</v>
      </c>
      <c r="C16" s="12" t="s">
        <v>64</v>
      </c>
      <c r="D16" s="13">
        <v>3.7309999999999999</v>
      </c>
      <c r="E16" s="13">
        <v>13</v>
      </c>
    </row>
    <row r="17" spans="1:5" ht="18" customHeight="1" x14ac:dyDescent="0.15">
      <c r="A17" s="12" t="s">
        <v>206</v>
      </c>
      <c r="B17" s="12" t="s">
        <v>31</v>
      </c>
      <c r="C17" s="12" t="s">
        <v>223</v>
      </c>
      <c r="D17" s="13">
        <v>3.649</v>
      </c>
      <c r="E17" s="13">
        <v>14</v>
      </c>
    </row>
    <row r="18" spans="1:5" ht="18" customHeight="1" x14ac:dyDescent="0.15">
      <c r="A18" s="12" t="s">
        <v>207</v>
      </c>
      <c r="B18" s="12" t="s">
        <v>36</v>
      </c>
      <c r="C18" s="12" t="s">
        <v>137</v>
      </c>
      <c r="D18" s="13">
        <v>3.5549999999999997</v>
      </c>
      <c r="E18" s="13">
        <v>15</v>
      </c>
    </row>
    <row r="19" spans="1:5" ht="18" customHeight="1" x14ac:dyDescent="0.15">
      <c r="A19" s="12" t="s">
        <v>208</v>
      </c>
      <c r="B19" s="12" t="s">
        <v>218</v>
      </c>
      <c r="C19" s="12" t="s">
        <v>66</v>
      </c>
      <c r="D19" s="13">
        <v>3.5459999999999998</v>
      </c>
      <c r="E19" s="13">
        <v>16</v>
      </c>
    </row>
    <row r="20" spans="1:5" ht="18" customHeight="1" x14ac:dyDescent="0.15">
      <c r="A20" s="12" t="s">
        <v>209</v>
      </c>
      <c r="B20" s="12" t="s">
        <v>47</v>
      </c>
      <c r="C20" s="12" t="s">
        <v>223</v>
      </c>
      <c r="D20" s="13">
        <v>3.5089999999999999</v>
      </c>
      <c r="E20" s="13">
        <v>17</v>
      </c>
    </row>
    <row r="21" spans="1:5" ht="18" customHeight="1" x14ac:dyDescent="0.15">
      <c r="A21" s="12" t="s">
        <v>210</v>
      </c>
      <c r="B21" s="12" t="s">
        <v>69</v>
      </c>
      <c r="C21" s="12" t="s">
        <v>224</v>
      </c>
      <c r="D21" s="13">
        <v>3.1890000000000001</v>
      </c>
      <c r="E21" s="13">
        <v>18</v>
      </c>
    </row>
    <row r="22" spans="1:5" ht="18" customHeight="1" x14ac:dyDescent="0.15">
      <c r="A22" s="12" t="s">
        <v>211</v>
      </c>
      <c r="B22" s="12" t="s">
        <v>219</v>
      </c>
      <c r="C22" s="12" t="s">
        <v>219</v>
      </c>
      <c r="D22" s="13">
        <v>3.1399999999999997</v>
      </c>
      <c r="E22" s="13">
        <v>19</v>
      </c>
    </row>
    <row r="23" spans="1:5" ht="18" customHeight="1" x14ac:dyDescent="0.15">
      <c r="A23" s="12" t="s">
        <v>212</v>
      </c>
      <c r="B23" s="12" t="s">
        <v>220</v>
      </c>
      <c r="C23" s="12" t="s">
        <v>32</v>
      </c>
      <c r="D23" s="13">
        <v>3.0419999999999994</v>
      </c>
      <c r="E23" s="13">
        <v>20</v>
      </c>
    </row>
    <row r="24" spans="1:5" ht="18" customHeight="1" x14ac:dyDescent="0.15">
      <c r="A24" s="12" t="s">
        <v>213</v>
      </c>
      <c r="B24" s="12" t="s">
        <v>177</v>
      </c>
      <c r="C24" s="12" t="s">
        <v>225</v>
      </c>
      <c r="D24" s="13">
        <v>2.7759999999999998</v>
      </c>
      <c r="E24" s="13">
        <v>21</v>
      </c>
    </row>
    <row r="25" spans="1:5" ht="18" customHeight="1" x14ac:dyDescent="0.15">
      <c r="A25" s="12" t="s">
        <v>214</v>
      </c>
      <c r="B25" s="12" t="s">
        <v>221</v>
      </c>
      <c r="C25" s="12" t="s">
        <v>221</v>
      </c>
      <c r="D25" s="13">
        <v>2.6799999999999997</v>
      </c>
      <c r="E25" s="13">
        <v>22</v>
      </c>
    </row>
    <row r="26" spans="1:5" ht="18" customHeight="1" x14ac:dyDescent="0.15">
      <c r="A26" s="12" t="s">
        <v>215</v>
      </c>
      <c r="B26" s="12" t="s">
        <v>222</v>
      </c>
      <c r="C26" s="12" t="s">
        <v>226</v>
      </c>
      <c r="D26" s="13">
        <v>2.4569999999999999</v>
      </c>
      <c r="E26" s="13">
        <v>23</v>
      </c>
    </row>
    <row r="27" spans="1:5" ht="18" customHeight="1" x14ac:dyDescent="0.15">
      <c r="E27" s="11"/>
    </row>
    <row r="28" spans="1:5" ht="18" customHeight="1" x14ac:dyDescent="0.15">
      <c r="D28" s="10"/>
      <c r="E28" s="11"/>
    </row>
    <row r="29" spans="1:5" ht="18" customHeight="1" x14ac:dyDescent="0.15">
      <c r="D29" s="10"/>
      <c r="E29" s="11"/>
    </row>
    <row r="30" spans="1:5" ht="18" customHeight="1" x14ac:dyDescent="0.15">
      <c r="D30" s="10"/>
      <c r="E30" s="11"/>
    </row>
    <row r="31" spans="1:5" ht="18" customHeight="1" x14ac:dyDescent="0.15">
      <c r="D31" s="10"/>
      <c r="E31" s="11"/>
    </row>
    <row r="32" spans="1:5" ht="18" customHeight="1" x14ac:dyDescent="0.15">
      <c r="D32" s="10"/>
      <c r="E32" s="11"/>
    </row>
  </sheetData>
  <sortState xmlns:xlrd2="http://schemas.microsoft.com/office/spreadsheetml/2017/richdata2" ref="A4:E26">
    <sortCondition ref="E4:E26"/>
  </sortState>
  <mergeCells count="1">
    <mergeCell ref="A1:E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农学</vt:lpstr>
      <vt:lpstr>园林</vt:lpstr>
      <vt:lpstr>园艺</vt:lpstr>
      <vt:lpstr>植物保护</vt:lpstr>
      <vt:lpstr>茶学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李浚 刘</cp:lastModifiedBy>
  <dcterms:created xsi:type="dcterms:W3CDTF">2019-07-29T01:25:00Z</dcterms:created>
  <dcterms:modified xsi:type="dcterms:W3CDTF">2024-09-19T15:00:22Z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2FB1FADAFE5D456AAE454C33E754F25A</vt:lpwstr>
  </property>
</Properties>
</file>