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国奖业绩表" sheetId="1" r:id="rId1"/>
  </sheets>
  <definedNames>
    <definedName name="_xlnm._FilterDatabase" localSheetId="0" hidden="1">国奖业绩表!$A$1:$P$26</definedName>
  </definedNames>
  <calcPr calcId="144525" concurrentCalc="0"/>
</workbook>
</file>

<file path=xl/calcChain.xml><?xml version="1.0" encoding="utf-8"?>
<calcChain xmlns="http://schemas.openxmlformats.org/spreadsheetml/2006/main">
  <c r="J21" i="1" l="1"/>
  <c r="J13" i="1"/>
  <c r="J11" i="1"/>
  <c r="J10" i="1"/>
  <c r="J7" i="1"/>
</calcChain>
</file>

<file path=xl/sharedStrings.xml><?xml version="1.0" encoding="utf-8"?>
<sst xmlns="http://schemas.openxmlformats.org/spreadsheetml/2006/main" count="220" uniqueCount="124">
  <si>
    <t>研究所</t>
  </si>
  <si>
    <t>学号</t>
  </si>
  <si>
    <t>姓名</t>
  </si>
  <si>
    <t>参评类型</t>
    <phoneticPr fontId="1" type="noConversion"/>
  </si>
  <si>
    <t>学位课成绩</t>
    <phoneticPr fontId="1" type="noConversion"/>
  </si>
  <si>
    <t>是否毕业班</t>
  </si>
  <si>
    <t>论文类科研成果</t>
    <phoneticPr fontId="1" type="noConversion"/>
  </si>
  <si>
    <t>其他科研  成果</t>
    <phoneticPr fontId="1" type="noConversion"/>
  </si>
  <si>
    <t>科研  算分</t>
    <phoneticPr fontId="1" type="noConversion"/>
  </si>
  <si>
    <t>社会工作</t>
    <phoneticPr fontId="1" type="noConversion"/>
  </si>
  <si>
    <t>社会工作加分</t>
    <phoneticPr fontId="1" type="noConversion"/>
  </si>
  <si>
    <t>社会公益、文体活动</t>
    <phoneticPr fontId="1" type="noConversion"/>
  </si>
  <si>
    <t>德导评价</t>
    <phoneticPr fontId="1" type="noConversion"/>
  </si>
  <si>
    <t>推荐  荣誉</t>
    <phoneticPr fontId="1" type="noConversion"/>
  </si>
  <si>
    <t>作物所</t>
  </si>
  <si>
    <t>黄璐</t>
  </si>
  <si>
    <t>博士Ⅱ类</t>
    <phoneticPr fontId="1" type="noConversion"/>
  </si>
  <si>
    <t>是</t>
  </si>
  <si>
    <t>SCI1(1, IF=4.234)</t>
    <phoneticPr fontId="1" type="noConversion"/>
  </si>
  <si>
    <t>Australian Barley Technical Symposium oral Presentation</t>
    <phoneticPr fontId="1" type="noConversion"/>
  </si>
  <si>
    <t>优研</t>
    <phoneticPr fontId="1" type="noConversion"/>
  </si>
  <si>
    <t>吴丽元</t>
  </si>
  <si>
    <t>否</t>
  </si>
  <si>
    <t>SCI1(1, IF=4.257)</t>
    <phoneticPr fontId="1" type="noConversion"/>
  </si>
  <si>
    <t>朱新恬</t>
  </si>
  <si>
    <t>科硕Ⅱ类</t>
    <phoneticPr fontId="1" type="noConversion"/>
  </si>
  <si>
    <r>
      <t>SCI1(</t>
    </r>
    <r>
      <rPr>
        <sz val="9"/>
        <rFont val="宋体"/>
        <family val="3"/>
        <charset val="134"/>
      </rPr>
      <t>共</t>
    </r>
    <r>
      <rPr>
        <sz val="9"/>
        <rFont val="Times New Roman"/>
        <family val="1"/>
      </rPr>
      <t>1</t>
    </r>
    <r>
      <rPr>
        <sz val="9"/>
        <rFont val="宋体"/>
        <family val="3"/>
        <charset val="134"/>
      </rPr>
      <t>排</t>
    </r>
    <r>
      <rPr>
        <sz val="9"/>
        <rFont val="Times New Roman"/>
        <family val="1"/>
      </rPr>
      <t>2</t>
    </r>
    <r>
      <rPr>
        <sz val="9"/>
        <rFont val="宋体"/>
        <family val="3"/>
        <charset val="134"/>
      </rPr>
      <t>，</t>
    </r>
    <r>
      <rPr>
        <sz val="9"/>
        <rFont val="Times New Roman"/>
        <family val="1"/>
      </rPr>
      <t>IF=4.257)</t>
    </r>
    <phoneticPr fontId="1" type="noConversion"/>
  </si>
  <si>
    <t>陈耀栋</t>
  </si>
  <si>
    <t>专硕Ⅱ类</t>
  </si>
  <si>
    <r>
      <t>SCI1(</t>
    </r>
    <r>
      <rPr>
        <sz val="9"/>
        <rFont val="宋体"/>
        <family val="3"/>
        <charset val="134"/>
      </rPr>
      <t>共</t>
    </r>
    <r>
      <rPr>
        <sz val="9"/>
        <rFont val="Times New Roman"/>
        <family val="1"/>
      </rPr>
      <t>1</t>
    </r>
    <r>
      <rPr>
        <sz val="9"/>
        <rFont val="宋体"/>
        <family val="3"/>
        <charset val="134"/>
      </rPr>
      <t>排</t>
    </r>
    <r>
      <rPr>
        <sz val="9"/>
        <rFont val="Times New Roman"/>
        <family val="1"/>
      </rPr>
      <t>2, IF=4.013)</t>
    </r>
    <phoneticPr fontId="1" type="noConversion"/>
  </si>
  <si>
    <t>作物所研究生第五党支部书记、党员素质发展中心成员</t>
  </si>
  <si>
    <t>积极组织并参加支部“三会一课”及研究生党总支主题党日活动；参加校友春季毅行；参加“三好杯”羽毛球赛</t>
  </si>
  <si>
    <t>昆虫所</t>
    <phoneticPr fontId="1" type="noConversion"/>
  </si>
  <si>
    <t>王桂瑶</t>
  </si>
  <si>
    <t>博士Ⅱ类</t>
  </si>
  <si>
    <t>SCI1(1, IF=4.609)</t>
    <phoneticPr fontId="1" type="noConversion"/>
  </si>
  <si>
    <t>党支部心理委员</t>
  </si>
  <si>
    <t>1.参加支部活动
2.第二届时政案例分析大赛“优秀奖”
3.国际毅行大会
4.参与上海松江植保站人员田间取样调查方法培训</t>
  </si>
  <si>
    <t>优研</t>
  </si>
  <si>
    <t>薛文华</t>
    <phoneticPr fontId="1" type="noConversion"/>
  </si>
  <si>
    <t>是</t>
    <phoneticPr fontId="1" type="noConversion"/>
  </si>
  <si>
    <t>SCI1(1, IF=3.973)</t>
    <phoneticPr fontId="1" type="noConversion"/>
  </si>
  <si>
    <t>2017年参加浙江大学秋季毅行活动；
2017参加中国大学生马拉松联赛（浙江大学站）；2018“农生剪影”科研摄影大赛，第二名；2018参加昆虫所“蔡邦华昆虫科学活动日”，文体活动一等奖</t>
    <phoneticPr fontId="1" type="noConversion"/>
  </si>
  <si>
    <t>昆虫所</t>
  </si>
  <si>
    <t>周思聪</t>
    <rPh sb="0" eb="1">
      <t>zhou'si'c</t>
    </rPh>
    <phoneticPr fontId="11" type="noConversion"/>
  </si>
  <si>
    <t>科硕Ⅱ类</t>
  </si>
  <si>
    <t>2018年浙江大学研究生“三好杯”羽毛球赛团体第八名、单项女子双打比赛获得第四名；
参加第四届全国果蝇生物学大会；
参加中国昆虫学会2018年学术年会；
参加浙大毅行。</t>
    <phoneticPr fontId="1" type="noConversion"/>
  </si>
  <si>
    <t>王超</t>
  </si>
  <si>
    <r>
      <t>SCI2(</t>
    </r>
    <r>
      <rPr>
        <sz val="9"/>
        <rFont val="宋体"/>
        <family val="3"/>
        <charset val="134"/>
      </rPr>
      <t>共</t>
    </r>
    <r>
      <rPr>
        <sz val="9"/>
        <rFont val="Times New Roman"/>
        <family val="1"/>
      </rPr>
      <t>1</t>
    </r>
    <r>
      <rPr>
        <sz val="9"/>
        <rFont val="宋体"/>
        <family val="3"/>
        <charset val="134"/>
      </rPr>
      <t>排</t>
    </r>
    <r>
      <rPr>
        <sz val="9"/>
        <rFont val="Times New Roman"/>
        <family val="1"/>
      </rPr>
      <t>2, IF=2.810; 2, IF=2.299)</t>
    </r>
    <phoneticPr fontId="1" type="noConversion"/>
  </si>
  <si>
    <t>第三届国际生物入侵大会志愿者</t>
    <phoneticPr fontId="1" type="noConversion"/>
  </si>
  <si>
    <t>生物所</t>
    <phoneticPr fontId="1" type="noConversion"/>
  </si>
  <si>
    <t>唐广飞</t>
  </si>
  <si>
    <r>
      <t>SCI2(1,IF=6.957</t>
    </r>
    <r>
      <rPr>
        <sz val="9"/>
        <rFont val="宋体"/>
        <family val="3"/>
        <charset val="134"/>
      </rPr>
      <t>；</t>
    </r>
    <r>
      <rPr>
        <sz val="9"/>
        <rFont val="Times New Roman"/>
        <family val="1"/>
      </rPr>
      <t>1</t>
    </r>
    <r>
      <rPr>
        <sz val="9"/>
        <rFont val="宋体"/>
        <family val="3"/>
        <charset val="134"/>
      </rPr>
      <t>，</t>
    </r>
    <r>
      <rPr>
        <sz val="9"/>
        <rFont val="Times New Roman"/>
        <family val="1"/>
      </rPr>
      <t>4.964)</t>
    </r>
    <phoneticPr fontId="1" type="noConversion"/>
  </si>
  <si>
    <t>2017浙江省植物病理年会口头报告二等奖；2018“问道启真，逐梦农生”口头报告二等奖</t>
    <phoneticPr fontId="1" type="noConversion"/>
  </si>
  <si>
    <t>优研、三好</t>
    <phoneticPr fontId="1" type="noConversion"/>
  </si>
  <si>
    <t>王静</t>
  </si>
  <si>
    <r>
      <t>SCI1(</t>
    </r>
    <r>
      <rPr>
        <sz val="9"/>
        <rFont val="宋体"/>
        <family val="3"/>
        <charset val="134"/>
      </rPr>
      <t>共</t>
    </r>
    <r>
      <rPr>
        <sz val="9"/>
        <rFont val="Times New Roman"/>
        <family val="1"/>
      </rPr>
      <t>1</t>
    </r>
    <r>
      <rPr>
        <sz val="9"/>
        <rFont val="宋体"/>
        <family val="3"/>
        <charset val="134"/>
      </rPr>
      <t>排</t>
    </r>
    <r>
      <rPr>
        <sz val="9"/>
        <rFont val="Times New Roman"/>
        <family val="1"/>
      </rPr>
      <t>2,IF=13.691)</t>
    </r>
    <phoneticPr fontId="1" type="noConversion"/>
  </si>
  <si>
    <t>优研、三好</t>
    <phoneticPr fontId="1" type="noConversion"/>
  </si>
  <si>
    <t>生物所</t>
    <phoneticPr fontId="1" type="noConversion"/>
  </si>
  <si>
    <t>程丹妮</t>
  </si>
  <si>
    <t>SCI1(2, IF=7.833)</t>
    <phoneticPr fontId="1" type="noConversion"/>
  </si>
  <si>
    <t>21616132</t>
  </si>
  <si>
    <t>胡雅</t>
  </si>
  <si>
    <t>SCI1(2, IF=4.078)</t>
    <phoneticPr fontId="1" type="noConversion"/>
  </si>
  <si>
    <t>于子三宣讲团团长</t>
  </si>
  <si>
    <t>生物所学术沙龙；学院博士生论坛等学术活动；学院拔河比赛、春博会等文体活动</t>
  </si>
  <si>
    <t>优研、三好</t>
  </si>
  <si>
    <t>核农所</t>
  </si>
  <si>
    <t>庞悦涵</t>
  </si>
  <si>
    <t>博士Ⅱ类</t>
    <phoneticPr fontId="1" type="noConversion"/>
  </si>
  <si>
    <r>
      <t>SCI2(1, IF=4.879</t>
    </r>
    <r>
      <rPr>
        <sz val="9"/>
        <rFont val="宋体"/>
        <family val="3"/>
        <charset val="134"/>
      </rPr>
      <t>；</t>
    </r>
    <r>
      <rPr>
        <sz val="9"/>
        <rFont val="Times New Roman"/>
        <family val="1"/>
      </rPr>
      <t xml:space="preserve">     1, IF=3.791)</t>
    </r>
    <phoneticPr fontId="1" type="noConversion"/>
  </si>
  <si>
    <r>
      <rPr>
        <sz val="8"/>
        <rFont val="宋体"/>
        <family val="3"/>
        <charset val="134"/>
      </rPr>
      <t>参加</t>
    </r>
    <r>
      <rPr>
        <sz val="8"/>
        <rFont val="Times New Roman"/>
        <family val="1"/>
      </rPr>
      <t>2018</t>
    </r>
    <r>
      <rPr>
        <sz val="8"/>
        <rFont val="宋体"/>
        <family val="3"/>
        <charset val="134"/>
      </rPr>
      <t>年</t>
    </r>
    <r>
      <rPr>
        <sz val="8"/>
        <rFont val="Times New Roman"/>
        <family val="1"/>
      </rPr>
      <t>1</t>
    </r>
    <r>
      <rPr>
        <sz val="8"/>
        <rFont val="宋体"/>
        <family val="3"/>
        <charset val="134"/>
      </rPr>
      <t>月校跨年晚会演出、</t>
    </r>
    <r>
      <rPr>
        <sz val="8"/>
        <rFont val="Times New Roman"/>
        <family val="1"/>
      </rPr>
      <t>2018</t>
    </r>
    <r>
      <rPr>
        <sz val="8"/>
        <rFont val="宋体"/>
        <family val="3"/>
        <charset val="134"/>
      </rPr>
      <t>年</t>
    </r>
    <r>
      <rPr>
        <sz val="8"/>
        <rFont val="Times New Roman"/>
        <family val="1"/>
      </rPr>
      <t>5</t>
    </r>
    <r>
      <rPr>
        <sz val="8"/>
        <rFont val="宋体"/>
        <family val="3"/>
        <charset val="134"/>
      </rPr>
      <t>月浙江大学舟山海洋文化节专场演出、</t>
    </r>
    <r>
      <rPr>
        <sz val="8"/>
        <rFont val="Times New Roman"/>
        <family val="1"/>
      </rPr>
      <t>2018</t>
    </r>
    <r>
      <rPr>
        <sz val="8"/>
        <rFont val="宋体"/>
        <family val="3"/>
        <charset val="134"/>
      </rPr>
      <t>年</t>
    </r>
    <r>
      <rPr>
        <sz val="8"/>
        <rFont val="Times New Roman"/>
        <family val="1"/>
      </rPr>
      <t>9</t>
    </r>
    <r>
      <rPr>
        <sz val="8"/>
        <rFont val="宋体"/>
        <family val="3"/>
        <charset val="134"/>
      </rPr>
      <t>月研究生开学典礼演出。</t>
    </r>
    <phoneticPr fontId="1" type="noConversion"/>
  </si>
  <si>
    <t>许砚杰</t>
  </si>
  <si>
    <t>科硕Ⅱ类</t>
    <phoneticPr fontId="1" type="noConversion"/>
  </si>
  <si>
    <r>
      <t>SCI2(1, IF=1.521</t>
    </r>
    <r>
      <rPr>
        <sz val="9"/>
        <rFont val="宋体"/>
        <family val="3"/>
        <charset val="134"/>
      </rPr>
      <t>；</t>
    </r>
    <r>
      <rPr>
        <sz val="9"/>
        <rFont val="Times New Roman"/>
        <family val="1"/>
      </rPr>
      <t xml:space="preserve">     3, IF=4.879)</t>
    </r>
    <phoneticPr fontId="1" type="noConversion"/>
  </si>
  <si>
    <t>16级核农所班长</t>
  </si>
  <si>
    <t>新生夏令营，校庆志愿者，所内安全检查</t>
  </si>
  <si>
    <t>农药所</t>
  </si>
  <si>
    <t>刘晓玉</t>
  </si>
  <si>
    <r>
      <t>SCI2(</t>
    </r>
    <r>
      <rPr>
        <sz val="9"/>
        <rFont val="宋体"/>
        <family val="3"/>
        <charset val="134"/>
      </rPr>
      <t>共</t>
    </r>
    <r>
      <rPr>
        <sz val="9"/>
        <rFont val="Times New Roman"/>
        <family val="1"/>
      </rPr>
      <t>1</t>
    </r>
    <r>
      <rPr>
        <sz val="9"/>
        <rFont val="宋体"/>
        <family val="3"/>
        <charset val="134"/>
      </rPr>
      <t>排</t>
    </r>
    <r>
      <rPr>
        <sz val="9"/>
        <rFont val="Times New Roman"/>
        <family val="1"/>
      </rPr>
      <t>1, IF=7.250</t>
    </r>
    <r>
      <rPr>
        <sz val="9"/>
        <rFont val="宋体"/>
        <family val="3"/>
        <charset val="134"/>
      </rPr>
      <t>；</t>
    </r>
    <r>
      <rPr>
        <sz val="9"/>
        <rFont val="Times New Roman"/>
        <family val="1"/>
      </rPr>
      <t xml:space="preserve">                  2, IF=5.291)</t>
    </r>
    <r>
      <rPr>
        <sz val="9"/>
        <rFont val="宋体"/>
        <family val="3"/>
        <charset val="134"/>
      </rPr>
      <t>，</t>
    </r>
    <r>
      <rPr>
        <sz val="9"/>
        <rFont val="Times New Roman"/>
        <family val="1"/>
      </rPr>
      <t xml:space="preserve">            </t>
    </r>
    <r>
      <rPr>
        <sz val="9"/>
        <rFont val="宋体"/>
        <family val="3"/>
        <charset val="134"/>
      </rPr>
      <t>一级</t>
    </r>
    <r>
      <rPr>
        <sz val="9"/>
        <rFont val="Times New Roman"/>
        <family val="1"/>
      </rPr>
      <t>1(1)</t>
    </r>
    <phoneticPr fontId="1" type="noConversion"/>
  </si>
  <si>
    <t>2017年10月参加南京马拉松暨全国马拉松锦标赛；11月参加杭州马拉松与武汉女子半程马拉松；2018年参加横店马拉松与桐庐国际半程马拉松；均取得优异成绩
2018年1-2月参加“The GreenLion”义工组织斯里兰卡海龟志愿者保护项目；
2018年7-8月参加“The GreenLion”国际义工组织尼泊尔文化沉浸志愿者项目</t>
    <phoneticPr fontId="1" type="noConversion"/>
  </si>
  <si>
    <t>蔬菜所</t>
    <phoneticPr fontId="1" type="noConversion"/>
  </si>
  <si>
    <t>刘浩然</t>
  </si>
  <si>
    <t>SCI1(1, IF=4.879)</t>
    <phoneticPr fontId="1" type="noConversion"/>
  </si>
  <si>
    <t>优研</t>
    <phoneticPr fontId="1" type="noConversion"/>
  </si>
  <si>
    <t>张启好</t>
  </si>
  <si>
    <t>SCI1(2, IF=5.291)</t>
    <phoneticPr fontId="1" type="noConversion"/>
  </si>
  <si>
    <t>杨丹丹</t>
  </si>
  <si>
    <r>
      <t>SCI2(2, IF=7.833</t>
    </r>
    <r>
      <rPr>
        <sz val="9"/>
        <rFont val="宋体"/>
        <family val="3"/>
        <charset val="134"/>
      </rPr>
      <t>；</t>
    </r>
    <r>
      <rPr>
        <sz val="9"/>
        <rFont val="Times New Roman"/>
        <family val="1"/>
      </rPr>
      <t>2, IF=6.151)</t>
    </r>
    <phoneticPr fontId="1" type="noConversion"/>
  </si>
  <si>
    <t>蔬菜所研究生第一党支部书记</t>
  </si>
  <si>
    <t>校庆志愿者</t>
  </si>
  <si>
    <t>茶叶所</t>
  </si>
  <si>
    <t>郭娜</t>
  </si>
  <si>
    <t>专硕Ⅱ类</t>
    <phoneticPr fontId="1" type="noConversion"/>
  </si>
  <si>
    <t>SCI1(1, IF=3.041)</t>
    <phoneticPr fontId="1" type="noConversion"/>
  </si>
  <si>
    <t>湖南茶频道“小姐姐带你逛浙大”专场志愿者；浙江大学校内举办“求职”主题课程分享；接待社科院一行全国各地的友人志愿者，宣传茶文化；接待国际茶总会（韩国）友人志愿者，介绍中国茶文化；第五届绿神径山茶祖祭典志愿者，宣扬茶文化；第四届中华茶奥会志愿者。</t>
    <phoneticPr fontId="1" type="noConversion"/>
  </si>
  <si>
    <t>果树所</t>
  </si>
  <si>
    <t>李响</t>
  </si>
  <si>
    <r>
      <t>SCI1(</t>
    </r>
    <r>
      <rPr>
        <sz val="9"/>
        <rFont val="宋体"/>
        <family val="3"/>
        <charset val="134"/>
      </rPr>
      <t>共</t>
    </r>
    <r>
      <rPr>
        <sz val="9"/>
        <rFont val="Times New Roman"/>
        <family val="1"/>
      </rPr>
      <t>1</t>
    </r>
    <r>
      <rPr>
        <sz val="9"/>
        <rFont val="宋体"/>
        <family val="3"/>
        <charset val="134"/>
      </rPr>
      <t>排</t>
    </r>
    <r>
      <rPr>
        <sz val="9"/>
        <rFont val="Times New Roman"/>
        <family val="1"/>
      </rPr>
      <t>1, IF=6.044)</t>
    </r>
    <phoneticPr fontId="1" type="noConversion"/>
  </si>
  <si>
    <t>龚子渊</t>
  </si>
  <si>
    <t>SCI1(2, IF=6.044)</t>
    <phoneticPr fontId="1" type="noConversion"/>
  </si>
  <si>
    <t>85</t>
  </si>
  <si>
    <t>园林所</t>
    <phoneticPr fontId="1" type="noConversion"/>
  </si>
  <si>
    <t>吕学思</t>
  </si>
  <si>
    <t xml:space="preserve">是 </t>
  </si>
  <si>
    <r>
      <t>SCI1(2, IF=2.016)</t>
    </r>
    <r>
      <rPr>
        <sz val="9"/>
        <rFont val="宋体"/>
        <family val="3"/>
        <charset val="134"/>
      </rPr>
      <t>；</t>
    </r>
    <r>
      <rPr>
        <sz val="9"/>
        <rFont val="Times New Roman"/>
        <family val="1"/>
      </rPr>
      <t xml:space="preserve">   </t>
    </r>
    <r>
      <rPr>
        <sz val="9"/>
        <rFont val="宋体"/>
        <family val="3"/>
        <charset val="134"/>
      </rPr>
      <t>核心</t>
    </r>
    <r>
      <rPr>
        <sz val="9"/>
        <rFont val="Times New Roman"/>
        <family val="1"/>
      </rPr>
      <t>1</t>
    </r>
    <r>
      <rPr>
        <sz val="9"/>
        <rFont val="宋体"/>
        <family val="3"/>
        <charset val="134"/>
      </rPr>
      <t>（</t>
    </r>
    <r>
      <rPr>
        <sz val="9"/>
        <rFont val="Times New Roman"/>
        <family val="1"/>
      </rPr>
      <t>1</t>
    </r>
    <r>
      <rPr>
        <sz val="9"/>
        <rFont val="宋体"/>
        <family val="3"/>
        <charset val="134"/>
      </rPr>
      <t>）</t>
    </r>
    <phoneticPr fontId="1" type="noConversion"/>
  </si>
  <si>
    <t>2017年10月，担任第二届中华民族风景园林传承与创新之路暨孟兆祯院士学术思想论坛志愿者</t>
    <phoneticPr fontId="1" type="noConversion"/>
  </si>
  <si>
    <t>备注</t>
    <phoneticPr fontId="1" type="noConversion"/>
  </si>
  <si>
    <t>是否推荐国奖</t>
    <phoneticPr fontId="1" type="noConversion"/>
  </si>
  <si>
    <t>国奖基本</t>
    <phoneticPr fontId="1" type="noConversion"/>
  </si>
  <si>
    <t>魏然</t>
    <phoneticPr fontId="8" type="noConversion"/>
  </si>
  <si>
    <t>SCI1(1,IF=3.685)</t>
  </si>
  <si>
    <t>作为主要成员参与筹备The 3rd Global Tea Initiative Symposium；任美国加州大学戴维斯分校Global Tea Culture and Science (55651)课程助教</t>
  </si>
  <si>
    <t>优研</t>
    <phoneticPr fontId="1" type="noConversion"/>
  </si>
  <si>
    <t>方舟滔</t>
  </si>
  <si>
    <t>SCI1(1, IF=2.173)</t>
    <phoneticPr fontId="1" type="noConversion"/>
  </si>
  <si>
    <t>云南社会实践，获云南网报道</t>
    <phoneticPr fontId="1" type="noConversion"/>
  </si>
  <si>
    <r>
      <rPr>
        <sz val="8"/>
        <rFont val="宋体"/>
        <family val="3"/>
        <charset val="134"/>
      </rPr>
      <t>编著</t>
    </r>
    <r>
      <rPr>
        <sz val="8"/>
        <rFont val="Times New Roman"/>
        <family val="1"/>
      </rPr>
      <t>1(1</t>
    </r>
    <r>
      <rPr>
        <sz val="8"/>
        <rFont val="宋体"/>
        <family val="3"/>
        <charset val="134"/>
      </rPr>
      <t>）</t>
    </r>
    <r>
      <rPr>
        <sz val="8"/>
        <rFont val="Times New Roman"/>
        <family val="1"/>
      </rPr>
      <t>;</t>
    </r>
    <r>
      <rPr>
        <sz val="8"/>
        <rFont val="宋体"/>
        <family val="3"/>
        <charset val="134"/>
      </rPr>
      <t>国际茶叶会议</t>
    </r>
    <r>
      <rPr>
        <sz val="8"/>
        <rFont val="Times New Roman"/>
        <family val="1"/>
      </rPr>
      <t>GTI Symposium</t>
    </r>
    <r>
      <rPr>
        <sz val="8"/>
        <rFont val="宋体"/>
        <family val="3"/>
        <charset val="134"/>
      </rPr>
      <t>口头报告</t>
    </r>
    <phoneticPr fontId="1" type="noConversion"/>
  </si>
  <si>
    <r>
      <rPr>
        <sz val="8"/>
        <rFont val="宋体"/>
        <family val="3"/>
        <charset val="134"/>
      </rPr>
      <t>斯里兰卡国际会议口头报告</t>
    </r>
    <phoneticPr fontId="1" type="noConversion"/>
  </si>
  <si>
    <t>韩令喜</t>
  </si>
  <si>
    <r>
      <t>SCI3(1,IF=6.513；</t>
    </r>
    <r>
      <rPr>
        <sz val="9"/>
        <rFont val="宋体"/>
        <family val="3"/>
        <charset val="134"/>
        <scheme val="minor"/>
      </rPr>
      <t>1,IF=</t>
    </r>
    <r>
      <rPr>
        <sz val="9"/>
        <rFont val="宋体"/>
        <family val="3"/>
        <charset val="134"/>
        <scheme val="minor"/>
      </rPr>
      <t>4.984；2,IF=5.291)</t>
    </r>
    <phoneticPr fontId="1" type="noConversion"/>
  </si>
  <si>
    <t>2018年农学院博士生创新论坛墙报展</t>
  </si>
  <si>
    <t>竞争答辩入选</t>
    <phoneticPr fontId="1" type="noConversion"/>
  </si>
  <si>
    <r>
      <t>SCI1(2,IF=4.609)</t>
    </r>
    <r>
      <rPr>
        <sz val="9"/>
        <rFont val="宋体"/>
        <family val="3"/>
        <charset val="134"/>
      </rPr>
      <t>；</t>
    </r>
    <r>
      <rPr>
        <sz val="9"/>
        <rFont val="Times New Roman"/>
        <family val="1"/>
      </rPr>
      <t xml:space="preserve">  </t>
    </r>
    <r>
      <rPr>
        <sz val="9"/>
        <rFont val="宋体"/>
        <family val="3"/>
        <charset val="134"/>
      </rPr>
      <t>一级</t>
    </r>
    <r>
      <rPr>
        <sz val="9"/>
        <rFont val="Times New Roman"/>
        <family val="1"/>
      </rPr>
      <t>1(1)</t>
    </r>
    <rPh sb="17" eb="18">
      <t>yi'ji</t>
    </rPh>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</si>
</sst>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宋体"/>
      <family val="2"/>
      <scheme val="minor"/>
    </font>
    <font>
      <sz val="9"/>
      <name val="宋体"/>
      <family val="3"/>
      <charset val="134"/>
      <scheme val="minor"/>
    </font>
    <font>
      <b/>
      <sz val="9"/>
      <name val="宋体"/>
      <family val="3"/>
      <charset val="134"/>
    </font>
    <font>
      <b/>
      <sz val="8"/>
      <name val="宋体"/>
      <family val="3"/>
      <charset val="134"/>
    </font>
    <font>
      <sz val="9"/>
      <color theme="1"/>
      <name val="宋体"/>
      <family val="3"/>
      <charset val="134"/>
      <scheme val="minor"/>
    </font>
    <font>
      <sz val="9"/>
      <name val="Times New Roman"/>
      <family val="1"/>
    </font>
    <font>
      <sz val="7"/>
      <name val="Times New Roman"/>
      <family val="1"/>
    </font>
    <font>
      <sz val="9"/>
      <color theme="1"/>
      <name val="宋体"/>
      <family val="3"/>
      <charset val="134"/>
    </font>
    <font>
      <sz val="9"/>
      <name val="宋体"/>
      <family val="3"/>
      <charset val="134"/>
    </font>
    <font>
      <sz val="7"/>
      <name val="宋体"/>
      <family val="3"/>
      <charset val="134"/>
      <scheme val="minor"/>
    </font>
    <font>
      <sz val="8"/>
      <name val="宋体"/>
      <family val="3"/>
      <charset val="134"/>
      <scheme val="minor"/>
    </font>
    <font>
      <b/>
      <sz val="16"/>
      <color theme="1"/>
      <name val="宋体"/>
      <family val="3"/>
      <charset val="134"/>
      <scheme val="minor"/>
    </font>
    <font>
      <sz val="8"/>
      <name val="Times New Roman"/>
      <family val="1"/>
    </font>
    <font>
      <sz val="8"/>
      <name val="宋体"/>
      <family val="3"/>
      <charset val="134"/>
    </font>
    <font>
      <sz val="9"/>
      <color rgb="FF000000"/>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9">
    <xf numFmtId="0" fontId="0" fillId="0" borderId="0" xfId="0"/>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0" xfId="0" applyFont="1"/>
    <xf numFmtId="0" fontId="4" fillId="0" borderId="1" xfId="0" applyFont="1" applyBorder="1" applyAlignment="1">
      <alignment horizontal="center" vertical="center"/>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5"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4" fillId="0" borderId="1" xfId="0" applyFont="1" applyFill="1" applyBorder="1" applyAlignment="1">
      <alignment horizontal="center" vertical="center"/>
    </xf>
    <xf numFmtId="0" fontId="0" fillId="0" borderId="0" xfId="0" applyAlignment="1">
      <alignment horizontal="center"/>
    </xf>
    <xf numFmtId="0" fontId="0" fillId="0" borderId="0" xfId="0" applyAlignment="1">
      <alignment wrapText="1"/>
    </xf>
    <xf numFmtId="0" fontId="0" fillId="0" borderId="0" xfId="0" applyFont="1" applyAlignment="1">
      <alignment horizontal="left"/>
    </xf>
    <xf numFmtId="0" fontId="4" fillId="0" borderId="1" xfId="0" applyFont="1" applyBorder="1"/>
    <xf numFmtId="0" fontId="8"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4" fillId="0" borderId="1" xfId="0" applyFont="1" applyBorder="1" applyAlignment="1">
      <alignment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tabSelected="1" workbookViewId="0">
      <selection activeCell="H8" sqref="H8"/>
    </sheetView>
  </sheetViews>
  <sheetFormatPr defaultColWidth="9" defaultRowHeight="13.5" x14ac:dyDescent="0.15"/>
  <cols>
    <col min="1" max="2" width="7.75" customWidth="1"/>
    <col min="3" max="3" width="8.375" customWidth="1"/>
    <col min="4" max="4" width="7.5" customWidth="1"/>
    <col min="5" max="5" width="7.875" customWidth="1"/>
    <col min="6" max="6" width="5.5" customWidth="1"/>
    <col min="7" max="7" width="5.625" style="22" customWidth="1"/>
    <col min="8" max="8" width="16.375" style="23" customWidth="1"/>
    <col min="9" max="9" width="10" customWidth="1"/>
    <col min="10" max="10" width="7.125" customWidth="1"/>
    <col min="11" max="11" width="9.25" style="23" customWidth="1"/>
    <col min="12" max="12" width="6.375" customWidth="1"/>
    <col min="13" max="13" width="31" style="24" customWidth="1"/>
    <col min="14" max="14" width="5.875" customWidth="1"/>
    <col min="15" max="15" width="6.125" customWidth="1"/>
    <col min="16" max="16" width="9.875" customWidth="1"/>
  </cols>
  <sheetData>
    <row r="1" spans="1:16" s="4" customFormat="1" ht="22.5" x14ac:dyDescent="0.15">
      <c r="A1" s="1" t="s">
        <v>0</v>
      </c>
      <c r="B1" s="1" t="s">
        <v>108</v>
      </c>
      <c r="C1" s="1" t="s">
        <v>1</v>
      </c>
      <c r="D1" s="1" t="s">
        <v>2</v>
      </c>
      <c r="E1" s="1" t="s">
        <v>3</v>
      </c>
      <c r="F1" s="2" t="s">
        <v>4</v>
      </c>
      <c r="G1" s="2" t="s">
        <v>5</v>
      </c>
      <c r="H1" s="1" t="s">
        <v>6</v>
      </c>
      <c r="I1" s="1" t="s">
        <v>7</v>
      </c>
      <c r="J1" s="1" t="s">
        <v>8</v>
      </c>
      <c r="K1" s="1" t="s">
        <v>9</v>
      </c>
      <c r="L1" s="1" t="s">
        <v>10</v>
      </c>
      <c r="M1" s="3" t="s">
        <v>11</v>
      </c>
      <c r="N1" s="1" t="s">
        <v>12</v>
      </c>
      <c r="O1" s="1" t="s">
        <v>13</v>
      </c>
      <c r="P1" s="1" t="s">
        <v>107</v>
      </c>
    </row>
    <row r="2" spans="1:16" s="4" customFormat="1" ht="42" x14ac:dyDescent="0.15">
      <c r="A2" s="6" t="s">
        <v>14</v>
      </c>
      <c r="B2" s="6" t="s">
        <v>109</v>
      </c>
      <c r="C2" s="6">
        <v>11416035</v>
      </c>
      <c r="D2" s="6" t="s">
        <v>15</v>
      </c>
      <c r="E2" s="6" t="s">
        <v>16</v>
      </c>
      <c r="F2" s="6"/>
      <c r="G2" s="6" t="s">
        <v>17</v>
      </c>
      <c r="H2" s="7" t="s">
        <v>18</v>
      </c>
      <c r="I2" s="8" t="s">
        <v>19</v>
      </c>
      <c r="J2" s="9">
        <v>35.637999999999998</v>
      </c>
      <c r="K2" s="6"/>
      <c r="L2" s="6"/>
      <c r="M2" s="10"/>
      <c r="N2" s="6">
        <v>90</v>
      </c>
      <c r="O2" s="11" t="s">
        <v>20</v>
      </c>
      <c r="P2" s="25"/>
    </row>
    <row r="3" spans="1:16" s="4" customFormat="1" ht="12" x14ac:dyDescent="0.15">
      <c r="A3" s="6" t="s">
        <v>14</v>
      </c>
      <c r="B3" s="6" t="s">
        <v>109</v>
      </c>
      <c r="C3" s="6">
        <v>11516027</v>
      </c>
      <c r="D3" s="6" t="s">
        <v>21</v>
      </c>
      <c r="E3" s="6" t="s">
        <v>16</v>
      </c>
      <c r="F3" s="6"/>
      <c r="G3" s="6" t="s">
        <v>22</v>
      </c>
      <c r="H3" s="7" t="s">
        <v>23</v>
      </c>
      <c r="I3" s="9"/>
      <c r="J3" s="9">
        <v>29.798999999999999</v>
      </c>
      <c r="K3" s="11"/>
      <c r="L3" s="6"/>
      <c r="M3" s="10"/>
      <c r="N3" s="6">
        <v>90</v>
      </c>
      <c r="O3" s="11" t="s">
        <v>20</v>
      </c>
      <c r="P3" s="25"/>
    </row>
    <row r="4" spans="1:16" s="4" customFormat="1" ht="12" x14ac:dyDescent="0.15">
      <c r="A4" s="12" t="s">
        <v>14</v>
      </c>
      <c r="B4" s="6" t="s">
        <v>109</v>
      </c>
      <c r="C4" s="6">
        <v>21616014</v>
      </c>
      <c r="D4" s="12" t="s">
        <v>24</v>
      </c>
      <c r="E4" s="12" t="s">
        <v>25</v>
      </c>
      <c r="F4" s="6"/>
      <c r="G4" s="12" t="s">
        <v>17</v>
      </c>
      <c r="H4" s="7" t="s">
        <v>26</v>
      </c>
      <c r="I4" s="9"/>
      <c r="J4" s="9">
        <v>17.027999999999999</v>
      </c>
      <c r="K4" s="13"/>
      <c r="L4" s="6"/>
      <c r="M4" s="14"/>
      <c r="N4" s="6">
        <v>90</v>
      </c>
      <c r="O4" s="11" t="s">
        <v>20</v>
      </c>
      <c r="P4" s="25"/>
    </row>
    <row r="5" spans="1:16" s="4" customFormat="1" ht="39" x14ac:dyDescent="0.15">
      <c r="A5" s="6" t="s">
        <v>14</v>
      </c>
      <c r="B5" s="6" t="s">
        <v>109</v>
      </c>
      <c r="C5" s="6">
        <v>21616035</v>
      </c>
      <c r="D5" s="6" t="s">
        <v>27</v>
      </c>
      <c r="E5" s="6" t="s">
        <v>28</v>
      </c>
      <c r="F5" s="6"/>
      <c r="G5" s="6" t="s">
        <v>17</v>
      </c>
      <c r="H5" s="7" t="s">
        <v>29</v>
      </c>
      <c r="I5" s="9"/>
      <c r="J5" s="9">
        <v>16.052</v>
      </c>
      <c r="K5" s="15" t="s">
        <v>30</v>
      </c>
      <c r="L5" s="6">
        <v>9</v>
      </c>
      <c r="M5" s="16" t="s">
        <v>31</v>
      </c>
      <c r="N5" s="6">
        <v>90</v>
      </c>
      <c r="O5" s="11" t="s">
        <v>20</v>
      </c>
      <c r="P5" s="25"/>
    </row>
    <row r="6" spans="1:16" s="4" customFormat="1" ht="42" x14ac:dyDescent="0.15">
      <c r="A6" s="6" t="s">
        <v>32</v>
      </c>
      <c r="B6" s="6" t="s">
        <v>109</v>
      </c>
      <c r="C6" s="6">
        <v>11616080</v>
      </c>
      <c r="D6" s="6" t="s">
        <v>33</v>
      </c>
      <c r="E6" s="6" t="s">
        <v>34</v>
      </c>
      <c r="F6" s="6"/>
      <c r="G6" s="6" t="s">
        <v>17</v>
      </c>
      <c r="H6" s="7" t="s">
        <v>35</v>
      </c>
      <c r="I6" s="9"/>
      <c r="J6" s="9">
        <v>32.262999999999998</v>
      </c>
      <c r="K6" s="17" t="s">
        <v>36</v>
      </c>
      <c r="L6" s="6">
        <v>3</v>
      </c>
      <c r="M6" s="16" t="s">
        <v>37</v>
      </c>
      <c r="N6" s="6">
        <v>85</v>
      </c>
      <c r="O6" s="11" t="s">
        <v>38</v>
      </c>
      <c r="P6" s="25"/>
    </row>
    <row r="7" spans="1:16" s="4" customFormat="1" ht="52.5" x14ac:dyDescent="0.15">
      <c r="A7" s="6" t="s">
        <v>32</v>
      </c>
      <c r="B7" s="6" t="s">
        <v>109</v>
      </c>
      <c r="C7" s="6">
        <v>11716022</v>
      </c>
      <c r="D7" s="6" t="s">
        <v>39</v>
      </c>
      <c r="E7" s="6" t="s">
        <v>34</v>
      </c>
      <c r="F7" s="6"/>
      <c r="G7" s="6" t="s">
        <v>40</v>
      </c>
      <c r="H7" s="7" t="s">
        <v>41</v>
      </c>
      <c r="I7" s="9"/>
      <c r="J7" s="9">
        <f>3.973*0.7*10</f>
        <v>27.811</v>
      </c>
      <c r="K7" s="6"/>
      <c r="L7" s="6"/>
      <c r="M7" s="16" t="s">
        <v>42</v>
      </c>
      <c r="N7" s="6">
        <v>87</v>
      </c>
      <c r="O7" s="11" t="s">
        <v>38</v>
      </c>
      <c r="P7" s="25"/>
    </row>
    <row r="8" spans="1:16" s="4" customFormat="1" ht="52.5" x14ac:dyDescent="0.15">
      <c r="A8" s="6" t="s">
        <v>43</v>
      </c>
      <c r="B8" s="6" t="s">
        <v>109</v>
      </c>
      <c r="C8" s="6">
        <v>21616147</v>
      </c>
      <c r="D8" s="6" t="s">
        <v>44</v>
      </c>
      <c r="E8" s="6" t="s">
        <v>45</v>
      </c>
      <c r="F8" s="6"/>
      <c r="G8" s="6" t="s">
        <v>17</v>
      </c>
      <c r="H8" s="7" t="s">
        <v>123</v>
      </c>
      <c r="I8" s="9"/>
      <c r="J8" s="9">
        <v>15.218</v>
      </c>
      <c r="K8" s="6"/>
      <c r="L8" s="6"/>
      <c r="M8" s="16" t="s">
        <v>46</v>
      </c>
      <c r="N8" s="6">
        <v>87</v>
      </c>
      <c r="O8" s="11" t="s">
        <v>20</v>
      </c>
      <c r="P8" s="25"/>
    </row>
    <row r="9" spans="1:16" s="4" customFormat="1" ht="24" x14ac:dyDescent="0.15">
      <c r="A9" s="6" t="s">
        <v>43</v>
      </c>
      <c r="B9" s="6" t="s">
        <v>109</v>
      </c>
      <c r="C9" s="6">
        <v>21616167</v>
      </c>
      <c r="D9" s="6" t="s">
        <v>47</v>
      </c>
      <c r="E9" s="6" t="s">
        <v>28</v>
      </c>
      <c r="F9" s="6"/>
      <c r="G9" s="6" t="s">
        <v>17</v>
      </c>
      <c r="H9" s="7" t="s">
        <v>48</v>
      </c>
      <c r="I9" s="9"/>
      <c r="J9" s="9">
        <v>15.838000000000001</v>
      </c>
      <c r="K9" s="11"/>
      <c r="L9" s="6"/>
      <c r="M9" s="16" t="s">
        <v>49</v>
      </c>
      <c r="N9" s="6">
        <v>88</v>
      </c>
      <c r="O9" s="11" t="s">
        <v>20</v>
      </c>
      <c r="P9" s="25"/>
    </row>
    <row r="10" spans="1:16" s="4" customFormat="1" ht="24" x14ac:dyDescent="0.15">
      <c r="A10" s="6" t="s">
        <v>50</v>
      </c>
      <c r="B10" s="6" t="s">
        <v>109</v>
      </c>
      <c r="C10" s="6">
        <v>11816089</v>
      </c>
      <c r="D10" s="6" t="s">
        <v>51</v>
      </c>
      <c r="E10" s="6" t="s">
        <v>34</v>
      </c>
      <c r="F10" s="6"/>
      <c r="G10" s="6" t="s">
        <v>22</v>
      </c>
      <c r="H10" s="7" t="s">
        <v>52</v>
      </c>
      <c r="I10" s="9"/>
      <c r="J10" s="9">
        <f>6.957*7+4.964*7</f>
        <v>83.447000000000003</v>
      </c>
      <c r="K10" s="11"/>
      <c r="L10" s="6"/>
      <c r="M10" s="16" t="s">
        <v>53</v>
      </c>
      <c r="N10" s="6">
        <v>89</v>
      </c>
      <c r="O10" s="11" t="s">
        <v>54</v>
      </c>
      <c r="P10" s="25"/>
    </row>
    <row r="11" spans="1:16" s="4" customFormat="1" ht="22.5" x14ac:dyDescent="0.15">
      <c r="A11" s="6" t="s">
        <v>50</v>
      </c>
      <c r="B11" s="6" t="s">
        <v>109</v>
      </c>
      <c r="C11" s="6">
        <v>11716018</v>
      </c>
      <c r="D11" s="6" t="s">
        <v>55</v>
      </c>
      <c r="E11" s="6" t="s">
        <v>34</v>
      </c>
      <c r="F11" s="6"/>
      <c r="G11" s="6" t="s">
        <v>22</v>
      </c>
      <c r="H11" s="7" t="s">
        <v>56</v>
      </c>
      <c r="I11" s="9"/>
      <c r="J11" s="9">
        <f>13.691*4</f>
        <v>54.764000000000003</v>
      </c>
      <c r="K11" s="11"/>
      <c r="L11" s="6"/>
      <c r="M11" s="10"/>
      <c r="N11" s="6">
        <v>88</v>
      </c>
      <c r="O11" s="11" t="s">
        <v>57</v>
      </c>
      <c r="P11" s="25"/>
    </row>
    <row r="12" spans="1:16" s="4" customFormat="1" ht="22.5" x14ac:dyDescent="0.15">
      <c r="A12" s="6" t="s">
        <v>58</v>
      </c>
      <c r="B12" s="6" t="s">
        <v>109</v>
      </c>
      <c r="C12" s="6">
        <v>21616118</v>
      </c>
      <c r="D12" s="6" t="s">
        <v>59</v>
      </c>
      <c r="E12" s="6" t="s">
        <v>45</v>
      </c>
      <c r="F12" s="6"/>
      <c r="G12" s="6" t="s">
        <v>17</v>
      </c>
      <c r="H12" s="7" t="s">
        <v>60</v>
      </c>
      <c r="I12" s="9"/>
      <c r="J12" s="9">
        <v>15.666</v>
      </c>
      <c r="K12" s="11"/>
      <c r="L12" s="6"/>
      <c r="M12" s="10"/>
      <c r="N12" s="6">
        <v>86</v>
      </c>
      <c r="O12" s="11" t="s">
        <v>57</v>
      </c>
      <c r="P12" s="25"/>
    </row>
    <row r="13" spans="1:16" s="4" customFormat="1" ht="22.5" x14ac:dyDescent="0.15">
      <c r="A13" s="6" t="s">
        <v>58</v>
      </c>
      <c r="B13" s="6" t="s">
        <v>109</v>
      </c>
      <c r="C13" s="6" t="s">
        <v>61</v>
      </c>
      <c r="D13" s="6" t="s">
        <v>62</v>
      </c>
      <c r="E13" s="6" t="s">
        <v>45</v>
      </c>
      <c r="F13" s="6"/>
      <c r="G13" s="6" t="s">
        <v>17</v>
      </c>
      <c r="H13" s="7" t="s">
        <v>63</v>
      </c>
      <c r="I13" s="9"/>
      <c r="J13" s="9">
        <f>4.078*2</f>
        <v>8.1560000000000006</v>
      </c>
      <c r="K13" s="17" t="s">
        <v>64</v>
      </c>
      <c r="L13" s="6">
        <v>8</v>
      </c>
      <c r="M13" s="16" t="s">
        <v>65</v>
      </c>
      <c r="N13" s="6">
        <v>86</v>
      </c>
      <c r="O13" s="11" t="s">
        <v>66</v>
      </c>
      <c r="P13" s="25"/>
    </row>
    <row r="14" spans="1:16" s="4" customFormat="1" ht="33" x14ac:dyDescent="0.15">
      <c r="A14" s="12" t="s">
        <v>67</v>
      </c>
      <c r="B14" s="6" t="s">
        <v>109</v>
      </c>
      <c r="C14" s="6">
        <v>11716001</v>
      </c>
      <c r="D14" s="12" t="s">
        <v>68</v>
      </c>
      <c r="E14" s="18" t="s">
        <v>69</v>
      </c>
      <c r="F14" s="6"/>
      <c r="G14" s="12" t="s">
        <v>22</v>
      </c>
      <c r="H14" s="7" t="s">
        <v>70</v>
      </c>
      <c r="I14" s="19"/>
      <c r="J14" s="9">
        <v>60.69</v>
      </c>
      <c r="K14" s="7"/>
      <c r="L14" s="6"/>
      <c r="M14" s="19" t="s">
        <v>71</v>
      </c>
      <c r="N14" s="6">
        <v>83</v>
      </c>
      <c r="O14" s="11" t="s">
        <v>66</v>
      </c>
      <c r="P14" s="25"/>
    </row>
    <row r="15" spans="1:16" s="4" customFormat="1" ht="24" x14ac:dyDescent="0.15">
      <c r="A15" s="12" t="s">
        <v>67</v>
      </c>
      <c r="B15" s="6" t="s">
        <v>109</v>
      </c>
      <c r="C15" s="6">
        <v>21616007</v>
      </c>
      <c r="D15" s="12" t="s">
        <v>72</v>
      </c>
      <c r="E15" s="6" t="s">
        <v>73</v>
      </c>
      <c r="F15" s="6"/>
      <c r="G15" s="12" t="s">
        <v>17</v>
      </c>
      <c r="H15" s="7" t="s">
        <v>74</v>
      </c>
      <c r="I15" s="9"/>
      <c r="J15" s="9">
        <v>15.525999999999998</v>
      </c>
      <c r="K15" s="17" t="s">
        <v>75</v>
      </c>
      <c r="L15" s="6">
        <v>3</v>
      </c>
      <c r="M15" s="16" t="s">
        <v>76</v>
      </c>
      <c r="N15" s="6">
        <v>87</v>
      </c>
      <c r="O15" s="11" t="s">
        <v>66</v>
      </c>
      <c r="P15" s="25"/>
    </row>
    <row r="16" spans="1:16" s="4" customFormat="1" ht="33.75" x14ac:dyDescent="0.15">
      <c r="A16" s="11" t="s">
        <v>77</v>
      </c>
      <c r="B16" s="11" t="s">
        <v>109</v>
      </c>
      <c r="C16" s="11">
        <v>11616015</v>
      </c>
      <c r="D16" s="11" t="s">
        <v>119</v>
      </c>
      <c r="E16" s="11" t="s">
        <v>16</v>
      </c>
      <c r="F16" s="17"/>
      <c r="G16" s="11" t="s">
        <v>17</v>
      </c>
      <c r="H16" s="11" t="s">
        <v>120</v>
      </c>
      <c r="I16" s="11"/>
      <c r="J16" s="11">
        <v>91.061000000000007</v>
      </c>
      <c r="K16" s="11"/>
      <c r="L16" s="11"/>
      <c r="M16" s="16" t="s">
        <v>121</v>
      </c>
      <c r="N16" s="11">
        <v>88</v>
      </c>
      <c r="O16" s="11" t="s">
        <v>54</v>
      </c>
      <c r="P16" s="28" t="s">
        <v>122</v>
      </c>
    </row>
    <row r="17" spans="1:16" s="4" customFormat="1" ht="84" x14ac:dyDescent="0.15">
      <c r="A17" s="6" t="s">
        <v>77</v>
      </c>
      <c r="B17" s="6" t="s">
        <v>109</v>
      </c>
      <c r="C17" s="6">
        <v>21616179</v>
      </c>
      <c r="D17" s="6" t="s">
        <v>78</v>
      </c>
      <c r="E17" s="6" t="s">
        <v>73</v>
      </c>
      <c r="F17" s="6"/>
      <c r="G17" s="6" t="s">
        <v>17</v>
      </c>
      <c r="H17" s="7" t="s">
        <v>79</v>
      </c>
      <c r="I17" s="7"/>
      <c r="J17" s="9">
        <v>52.832000000000001</v>
      </c>
      <c r="K17" s="11"/>
      <c r="L17" s="6"/>
      <c r="M17" s="16" t="s">
        <v>80</v>
      </c>
      <c r="N17" s="6">
        <v>85</v>
      </c>
      <c r="O17" s="11" t="s">
        <v>57</v>
      </c>
      <c r="P17" s="25"/>
    </row>
    <row r="18" spans="1:16" s="4" customFormat="1" ht="12" x14ac:dyDescent="0.15">
      <c r="A18" s="6" t="s">
        <v>81</v>
      </c>
      <c r="B18" s="6" t="s">
        <v>109</v>
      </c>
      <c r="C18" s="6">
        <v>11416054</v>
      </c>
      <c r="D18" s="6" t="s">
        <v>82</v>
      </c>
      <c r="E18" s="6" t="s">
        <v>69</v>
      </c>
      <c r="F18" s="6"/>
      <c r="G18" s="6" t="s">
        <v>17</v>
      </c>
      <c r="H18" s="7" t="s">
        <v>83</v>
      </c>
      <c r="I18" s="9"/>
      <c r="J18" s="9">
        <v>34.152999999999999</v>
      </c>
      <c r="K18" s="11"/>
      <c r="L18" s="6"/>
      <c r="M18" s="10"/>
      <c r="N18" s="6">
        <v>85</v>
      </c>
      <c r="O18" s="11" t="s">
        <v>84</v>
      </c>
      <c r="P18" s="25"/>
    </row>
    <row r="19" spans="1:16" s="4" customFormat="1" ht="12" x14ac:dyDescent="0.15">
      <c r="A19" s="6" t="s">
        <v>81</v>
      </c>
      <c r="B19" s="6" t="s">
        <v>109</v>
      </c>
      <c r="C19" s="6">
        <v>21616071</v>
      </c>
      <c r="D19" s="6" t="s">
        <v>85</v>
      </c>
      <c r="E19" s="6" t="s">
        <v>45</v>
      </c>
      <c r="F19" s="6"/>
      <c r="G19" s="6" t="s">
        <v>17</v>
      </c>
      <c r="H19" s="7" t="s">
        <v>86</v>
      </c>
      <c r="I19" s="9"/>
      <c r="J19" s="9">
        <v>10.582000000000001</v>
      </c>
      <c r="K19" s="11"/>
      <c r="L19" s="6"/>
      <c r="M19" s="10"/>
      <c r="N19" s="6">
        <v>90</v>
      </c>
      <c r="O19" s="11" t="s">
        <v>84</v>
      </c>
      <c r="P19" s="25"/>
    </row>
    <row r="20" spans="1:16" s="4" customFormat="1" ht="31.5" x14ac:dyDescent="0.15">
      <c r="A20" s="6" t="s">
        <v>81</v>
      </c>
      <c r="B20" s="6" t="s">
        <v>109</v>
      </c>
      <c r="C20" s="6">
        <v>21616081</v>
      </c>
      <c r="D20" s="6" t="s">
        <v>87</v>
      </c>
      <c r="E20" s="6" t="s">
        <v>45</v>
      </c>
      <c r="F20" s="6"/>
      <c r="G20" s="6" t="s">
        <v>17</v>
      </c>
      <c r="H20" s="7" t="s">
        <v>88</v>
      </c>
      <c r="I20" s="9"/>
      <c r="J20" s="9">
        <v>27.968</v>
      </c>
      <c r="K20" s="17" t="s">
        <v>89</v>
      </c>
      <c r="L20" s="6">
        <v>3</v>
      </c>
      <c r="M20" s="16" t="s">
        <v>90</v>
      </c>
      <c r="N20" s="6">
        <v>85</v>
      </c>
      <c r="O20" s="11" t="s">
        <v>84</v>
      </c>
      <c r="P20" s="25"/>
    </row>
    <row r="21" spans="1:16" s="4" customFormat="1" ht="44.25" x14ac:dyDescent="0.15">
      <c r="A21" s="26" t="s">
        <v>91</v>
      </c>
      <c r="B21" s="11" t="s">
        <v>109</v>
      </c>
      <c r="C21" s="11">
        <v>11616011</v>
      </c>
      <c r="D21" s="26" t="s">
        <v>110</v>
      </c>
      <c r="E21" s="26" t="s">
        <v>34</v>
      </c>
      <c r="F21" s="17"/>
      <c r="G21" s="26" t="s">
        <v>104</v>
      </c>
      <c r="H21" s="11" t="s">
        <v>111</v>
      </c>
      <c r="I21" s="19" t="s">
        <v>117</v>
      </c>
      <c r="J21" s="7">
        <f>3.685*7+6+6</f>
        <v>37.795000000000002</v>
      </c>
      <c r="K21" s="27"/>
      <c r="L21" s="11"/>
      <c r="M21" s="16" t="s">
        <v>112</v>
      </c>
      <c r="N21" s="11">
        <v>90</v>
      </c>
      <c r="O21" s="11" t="s">
        <v>113</v>
      </c>
      <c r="P21" s="28" t="s">
        <v>122</v>
      </c>
    </row>
    <row r="22" spans="1:16" s="4" customFormat="1" ht="63" x14ac:dyDescent="0.15">
      <c r="A22" s="6" t="s">
        <v>91</v>
      </c>
      <c r="B22" s="6" t="s">
        <v>109</v>
      </c>
      <c r="C22" s="6">
        <v>21616111</v>
      </c>
      <c r="D22" s="6" t="s">
        <v>92</v>
      </c>
      <c r="E22" s="6" t="s">
        <v>93</v>
      </c>
      <c r="F22" s="6"/>
      <c r="G22" s="6" t="s">
        <v>17</v>
      </c>
      <c r="H22" s="7" t="s">
        <v>94</v>
      </c>
      <c r="I22" s="7"/>
      <c r="J22" s="9">
        <v>21.286999999999999</v>
      </c>
      <c r="K22" s="11"/>
      <c r="L22" s="6"/>
      <c r="M22" s="16" t="s">
        <v>95</v>
      </c>
      <c r="N22" s="6">
        <v>90</v>
      </c>
      <c r="O22" s="11" t="s">
        <v>57</v>
      </c>
      <c r="P22" s="25"/>
    </row>
    <row r="23" spans="1:16" s="4" customFormat="1" ht="22.5" x14ac:dyDescent="0.15">
      <c r="A23" s="26" t="s">
        <v>91</v>
      </c>
      <c r="B23" s="11" t="s">
        <v>109</v>
      </c>
      <c r="C23" s="11">
        <v>21616100</v>
      </c>
      <c r="D23" s="11" t="s">
        <v>114</v>
      </c>
      <c r="E23" s="11" t="s">
        <v>25</v>
      </c>
      <c r="F23" s="17"/>
      <c r="G23" s="26" t="s">
        <v>104</v>
      </c>
      <c r="H23" s="7" t="s">
        <v>115</v>
      </c>
      <c r="I23" s="19" t="s">
        <v>118</v>
      </c>
      <c r="J23" s="7">
        <v>21.210999999999999</v>
      </c>
      <c r="K23" s="16"/>
      <c r="L23" s="11"/>
      <c r="M23" s="16" t="s">
        <v>116</v>
      </c>
      <c r="N23" s="11">
        <v>90</v>
      </c>
      <c r="O23" s="11" t="s">
        <v>54</v>
      </c>
      <c r="P23" s="5" t="s">
        <v>122</v>
      </c>
    </row>
    <row r="24" spans="1:16" s="4" customFormat="1" ht="22.5" x14ac:dyDescent="0.15">
      <c r="A24" s="6" t="s">
        <v>96</v>
      </c>
      <c r="B24" s="6" t="s">
        <v>109</v>
      </c>
      <c r="C24" s="6">
        <v>11416045</v>
      </c>
      <c r="D24" s="6" t="s">
        <v>97</v>
      </c>
      <c r="E24" s="18" t="s">
        <v>34</v>
      </c>
      <c r="F24" s="6"/>
      <c r="G24" s="6" t="s">
        <v>17</v>
      </c>
      <c r="H24" s="7" t="s">
        <v>98</v>
      </c>
      <c r="I24" s="9"/>
      <c r="J24" s="9">
        <v>30.22</v>
      </c>
      <c r="K24" s="11"/>
      <c r="L24" s="6"/>
      <c r="M24" s="20"/>
      <c r="N24" s="6">
        <v>85</v>
      </c>
      <c r="O24" s="11" t="s">
        <v>57</v>
      </c>
      <c r="P24" s="25"/>
    </row>
    <row r="25" spans="1:16" s="4" customFormat="1" ht="22.5" x14ac:dyDescent="0.15">
      <c r="A25" s="21" t="s">
        <v>96</v>
      </c>
      <c r="B25" s="6" t="s">
        <v>109</v>
      </c>
      <c r="C25" s="6">
        <v>21616057</v>
      </c>
      <c r="D25" s="18" t="s">
        <v>99</v>
      </c>
      <c r="E25" s="18" t="s">
        <v>45</v>
      </c>
      <c r="F25" s="6"/>
      <c r="G25" s="18" t="s">
        <v>17</v>
      </c>
      <c r="H25" s="7" t="s">
        <v>100</v>
      </c>
      <c r="I25" s="9"/>
      <c r="J25" s="9">
        <v>12.087999999999999</v>
      </c>
      <c r="K25" s="11"/>
      <c r="L25" s="6"/>
      <c r="M25" s="20"/>
      <c r="N25" s="6" t="s">
        <v>101</v>
      </c>
      <c r="O25" s="11" t="s">
        <v>57</v>
      </c>
      <c r="P25" s="25"/>
    </row>
    <row r="26" spans="1:16" s="4" customFormat="1" ht="24" x14ac:dyDescent="0.15">
      <c r="A26" s="6" t="s">
        <v>102</v>
      </c>
      <c r="B26" s="6" t="s">
        <v>109</v>
      </c>
      <c r="C26" s="6">
        <v>21616188</v>
      </c>
      <c r="D26" s="6" t="s">
        <v>103</v>
      </c>
      <c r="E26" s="18" t="s">
        <v>73</v>
      </c>
      <c r="F26" s="6"/>
      <c r="G26" s="6" t="s">
        <v>104</v>
      </c>
      <c r="H26" s="7" t="s">
        <v>105</v>
      </c>
      <c r="I26" s="9"/>
      <c r="J26" s="9">
        <v>7.03</v>
      </c>
      <c r="K26" s="11"/>
      <c r="L26" s="6"/>
      <c r="M26" s="16" t="s">
        <v>106</v>
      </c>
      <c r="N26" s="6">
        <v>88</v>
      </c>
      <c r="O26" s="11" t="s">
        <v>66</v>
      </c>
      <c r="P26" s="25"/>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国奖业绩表</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2018-10-08T13:25:18Z</dcterms:modified>
</cp:coreProperties>
</file>